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<sst xmlns="http://schemas.openxmlformats.org/spreadsheetml/2006/main" count="661" uniqueCount="263">
  <si>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</si>
  <si>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</si>
  <si>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</si>
  <si>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</si>
  <si>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</si>
  <si>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</si>
  <si>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</si>
  <si>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</si>
  <si>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</si>
  <si>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</si>
  <si>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</si>
  <si>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</si>
  <si>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</si>
  <si>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</si>
  <si>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</si>
  <si>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</si>
  <si>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</si>
  <si>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</si>
  <si>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</si>
  <si>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</si>
  <si>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</si>
  <si>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</si>
  <si>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</si>
  <si>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</si>
  <si>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</si>
  <si>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</si>
  <si>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</si>
  <si>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</si>
  <si>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</si>
  <si>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</si>
  <si>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</si>
  <si>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</si>
  <si>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</si>
  <si>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</si>
  <si>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</si>
  <si>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</si>
  <si>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</si>
  <si>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</si>
  <si>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</si>
  <si>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</si>
  <si>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</si>
  <si>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</si>
  <si>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</si>
  <si>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</si>
  <si>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</si>
  <si>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</si>
  <si>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</si>
  <si>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</si>
  <si>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</si>
  <si>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</si>
  <si>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</si>
  <si>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</si>
  <si>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</si>
  <si>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</si>
  <si>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</si>
  <si>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</si>
  <si>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</si>
  <si>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</si>
  <si>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</si>
  <si>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</si>
  <si>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</si>
  <si>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</si>
  <si>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</si>
  <si>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</si>
  <si>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</si>
  <si>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</si>
  <si>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</si>
  <si>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</si>
  <si>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</si>
  <si>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</si>
  <si>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</si>
  <si>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</si>
  <si>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</si>
  <si>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</si>
  <si>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</si>
  <si>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</si>
  <si>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</si>
  <si>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</si>
  <si>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</si>
  <si>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</si>
  <si>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</si>
  <si>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</si>
  <si>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</si>
  <si>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</si>
  <si>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</si>
  <si>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</si>
  <si>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</si>
  <si>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</si>
  <si>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</si>
  <si>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</si>
  <si>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</si>
  <si>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</si>
  <si>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</si>
  <si>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</si>
  <si>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</si>
  <si>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</si>
  <si>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</si>
  <si>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</si>
  <si>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</si>
  <si>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</si>
  <si>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</si>
  <si>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</si>
  <si>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</si>
  <si>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</si>
  <si>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</si>
  <si>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</si>
  <si>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</si>
  <si>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</si>
  <si>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</si>
  <si>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</si>
  <si>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</si>
  <si>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</si>
  <si>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</si>
  <si>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上年结转</t>
  </si>
  <si>
    <t>八、社会保障和就业支出</t>
  </si>
  <si>
    <t>2015年度预算数</t>
  </si>
  <si>
    <t>合计</t>
  </si>
  <si>
    <t>公车购置费</t>
  </si>
  <si>
    <t>公车运行维护费</t>
  </si>
  <si>
    <t>小计</t>
  </si>
  <si>
    <t>公务用车购置及运行费</t>
  </si>
  <si>
    <t>2015年度决算数</t>
  </si>
  <si>
    <t>单位名称：</t>
  </si>
  <si>
    <t>单位名称：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</si>
  <si>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</si>
  <si>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</si>
  <si>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</si>
  <si>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</si>
  <si>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</si>
  <si>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</si>
  <si>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</si>
  <si>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t>单位名称：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</si>
  <si>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</si>
  <si>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</si>
  <si>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</si>
  <si>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</si>
  <si>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</si>
  <si>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</si>
  <si>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</si>
  <si>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</si>
  <si>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</si>
  <si>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</si>
  <si>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</si>
  <si>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</si>
  <si>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</si>
  <si>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</t>
  </si>
  <si>
    <t>一般公共服务支出</t>
  </si>
  <si>
    <t>20129</t>
  </si>
  <si>
    <t>群众团体事务</t>
  </si>
  <si>
    <t>2012901</t>
  </si>
  <si>
    <t xml:space="preserve">  行政运行</t>
  </si>
  <si>
    <t>2012999</t>
  </si>
  <si>
    <t xml:space="preserve">  其他群众团体事务支出</t>
  </si>
  <si>
    <t>213</t>
  </si>
  <si>
    <t>农林水支出</t>
  </si>
  <si>
    <t>21305</t>
  </si>
  <si>
    <t>扶贫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</si>
  <si>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</si>
  <si>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</si>
  <si>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</si>
  <si>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</si>
  <si>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</si>
  <si>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</si>
  <si>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</si>
  <si>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</si>
  <si>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无</t>
  </si>
  <si>
    <t>决算表6</t>
  </si>
  <si>
    <t>一般公共预算财政拨款支出决算表（经济分类）</t>
  </si>
  <si>
    <t>单位：万元</t>
  </si>
  <si>
    <t>本年支出合计</t>
  </si>
  <si>
    <t>基本支出</t>
  </si>
  <si>
    <t>项目支出</t>
  </si>
  <si>
    <t>经济分类科目编码</t>
  </si>
  <si>
    <t>人员经费</t>
  </si>
  <si>
    <t>公用经费</t>
  </si>
  <si>
    <t>4=1+2+3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</si>
  <si>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</si>
  <si>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</si>
  <si>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</si>
  <si>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</si>
  <si>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</si>
  <si>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</si>
  <si>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</si>
  <si>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</si>
  <si>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</si>
  <si>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</si>
  <si>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</si>
  <si>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</si>
  <si>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</si>
  <si>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</si>
  <si>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</si>
  <si>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</si>
  <si>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</si>
  <si>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</si>
  <si>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</si>
  <si>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</si>
  <si>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</si>
  <si>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</si>
  <si>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</si>
  <si>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</si>
  <si>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</si>
  <si>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</si>
  <si>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</si>
  <si>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</si>
  <si>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</si>
  <si>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</si>
  <si>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</si>
  <si>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</si>
  <si>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</si>
  <si>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</si>
  <si>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</si>
  <si>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</si>
  <si>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</si>
  <si>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</si>
  <si>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</si>
  <si>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</si>
  <si>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</si>
  <si>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</si>
  <si>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</si>
  <si>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</si>
  <si>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</si>
  <si>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</si>
  <si>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</si>
  <si>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</si>
  <si>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</si>
  <si>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</si>
  <si>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</si>
  <si>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</si>
  <si>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</si>
  <si>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</si>
  <si>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</si>
  <si>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</si>
  <si>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</si>
  <si>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</si>
  <si>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</si>
  <si>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</si>
  <si>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</si>
  <si>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</si>
  <si>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</si>
  <si>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</si>
  <si>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</si>
  <si>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</si>
  <si>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</si>
  <si>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</si>
  <si>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</si>
  <si>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</si>
  <si>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</si>
  <si>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</si>
  <si>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</si>
  <si>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</si>
  <si>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</si>
  <si>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</si>
  <si>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</si>
  <si>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</si>
  <si>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</si>
  <si>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</si>
  <si>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</si>
  <si>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</si>
  <si>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</si>
  <si>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</si>
  <si>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</si>
  <si>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赠与</t>
  </si>
  <si>
    <t>贷款转贷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</si>
</sst>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52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3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30" borderId="10" xfId="0" applyFont="1" applyFill="1" applyBorder="1" applyAlignment="1">
      <alignment horizontal="center" vertical="center" shrinkToFit="1"/>
    </xf>
    <xf numFmtId="0" fontId="7" fillId="30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3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30" borderId="10" xfId="0" applyFont="1" applyFill="1" applyBorder="1" applyAlignment="1">
      <alignment horizontal="center" vertical="center" shrinkToFit="1"/>
    </xf>
    <xf numFmtId="0" fontId="10" fillId="30" borderId="10" xfId="0" applyFont="1" applyFill="1" applyBorder="1" applyAlignment="1">
      <alignment vertical="center" shrinkToFit="1"/>
    </xf>
    <xf numFmtId="0" fontId="7" fillId="3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187" fontId="7" fillId="0" borderId="10" xfId="0" applyNumberFormat="1" applyFont="1" applyBorder="1" applyAlignment="1">
      <alignment horizontal="center" vertical="center"/>
    </xf>
    <xf numFmtId="0" fontId="12" fillId="0" borderId="0" xfId="40" applyFont="1" applyBorder="1" applyAlignment="1">
      <alignment horizontal="right" vertical="center" wrapText="1"/>
      <protection/>
    </xf>
    <xf numFmtId="0" fontId="12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30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7" fillId="30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7" fillId="30" borderId="10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7" fillId="30" borderId="14" xfId="0" applyFont="1" applyFill="1" applyBorder="1" applyAlignment="1">
      <alignment horizontal="center" vertical="center" wrapText="1" shrinkToFit="1"/>
    </xf>
    <xf numFmtId="0" fontId="7" fillId="30" borderId="15" xfId="0" applyFont="1" applyFill="1" applyBorder="1" applyAlignment="1">
      <alignment horizontal="center" vertical="center" wrapText="1" shrinkToFit="1"/>
    </xf>
    <xf numFmtId="0" fontId="7" fillId="30" borderId="16" xfId="0" applyFont="1" applyFill="1" applyBorder="1" applyAlignment="1">
      <alignment horizontal="center" vertical="center" wrapText="1" shrinkToFit="1"/>
    </xf>
    <xf numFmtId="0" fontId="7" fillId="30" borderId="17" xfId="0" applyFont="1" applyFill="1" applyBorder="1" applyAlignment="1">
      <alignment horizontal="center" vertical="center" wrapText="1" shrinkToFit="1"/>
    </xf>
    <xf numFmtId="0" fontId="7" fillId="30" borderId="18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30" borderId="19" xfId="0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30" borderId="20" xfId="0" applyFont="1" applyFill="1" applyBorder="1" applyAlignment="1">
      <alignment horizontal="center" vertical="center" wrapText="1" shrinkToFit="1"/>
    </xf>
    <xf numFmtId="0" fontId="7" fillId="30" borderId="21" xfId="0" applyFont="1" applyFill="1" applyBorder="1" applyAlignment="1">
      <alignment horizontal="center" vertical="center" wrapText="1" shrinkToFit="1"/>
    </xf>
    <xf numFmtId="0" fontId="7" fillId="30" borderId="22" xfId="0" applyFont="1" applyFill="1" applyBorder="1" applyAlignment="1">
      <alignment horizontal="center" vertical="center" wrapText="1" shrinkToFit="1"/>
    </xf>
    <xf numFmtId="0" fontId="7" fillId="30" borderId="23" xfId="0" applyFont="1" applyFill="1" applyBorder="1" applyAlignment="1">
      <alignment horizontal="center" vertical="center" wrapText="1" shrinkToFit="1"/>
    </xf>
    <xf numFmtId="0" fontId="7" fillId="30" borderId="24" xfId="0" applyFont="1" applyFill="1" applyBorder="1" applyAlignment="1">
      <alignment horizontal="center" vertical="center" wrapText="1" shrinkToFit="1"/>
    </xf>
    <xf numFmtId="0" fontId="7" fillId="30" borderId="25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left" vertical="center" wrapText="1"/>
      <protection/>
    </xf>
    <xf numFmtId="0" fontId="7" fillId="30" borderId="1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30" borderId="10" xfId="0" applyFont="1" applyFill="1" applyBorder="1" applyAlignment="1">
      <alignment horizontal="center" vertical="center" wrapText="1" shrinkToFit="1"/>
    </xf>
    <xf numFmtId="0" fontId="7" fillId="30" borderId="17" xfId="0" applyFont="1" applyFill="1" applyBorder="1" applyAlignment="1">
      <alignment horizontal="center" vertical="center" wrapText="1" shrinkToFit="1"/>
    </xf>
    <xf numFmtId="0" fontId="7" fillId="30" borderId="18" xfId="0" applyFont="1" applyFill="1" applyBorder="1" applyAlignment="1">
      <alignment horizontal="center" vertical="center" wrapText="1" shrinkToFit="1"/>
    </xf>
    <xf numFmtId="0" fontId="7" fillId="30" borderId="10" xfId="0" applyFont="1" applyFill="1" applyBorder="1" applyAlignment="1">
      <alignment horizontal="center" vertical="center" wrapText="1" shrinkToFit="1"/>
    </xf>
    <xf numFmtId="0" fontId="7" fillId="3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left" vertical="center" shrinkToFit="1"/>
    </xf>
    <xf numFmtId="0" fontId="7" fillId="31" borderId="10" xfId="0" applyFont="1" applyFill="1" applyBorder="1" applyAlignment="1">
      <alignment horizontal="left" vertical="center" wrapText="1" shrinkToFit="1"/>
    </xf>
    <xf numFmtId="0" fontId="0" fillId="31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7" fillId="0" borderId="17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31" borderId="14" xfId="0" applyFont="1" applyFill="1" applyBorder="1" applyAlignment="1">
      <alignment horizontal="left" vertical="center" shrinkToFit="1"/>
    </xf>
    <xf numFmtId="0" fontId="7" fillId="31" borderId="1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16.14062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7" t="s">
        <v>132</v>
      </c>
    </row>
    <row r="2" spans="1:6" ht="27">
      <c r="A2" s="45" t="s">
        <v>130</v>
      </c>
      <c r="B2" s="45"/>
      <c r="C2" s="45"/>
      <c r="D2" s="45"/>
      <c r="E2" s="45"/>
      <c r="F2" s="45"/>
    </row>
    <row r="3" spans="1:6" s="2" customFormat="1" ht="15">
      <c r="A3" s="6" t="s">
        <v>131</v>
      </c>
      <c r="F3" s="8" t="s">
        <v>92</v>
      </c>
    </row>
    <row r="4" spans="1:6" ht="19.5" customHeight="1">
      <c r="A4" s="46" t="s">
        <v>70</v>
      </c>
      <c r="B4" s="46" t="s">
        <v>90</v>
      </c>
      <c r="C4" s="46" t="s">
        <v>90</v>
      </c>
      <c r="D4" s="44" t="s">
        <v>2</v>
      </c>
      <c r="E4" s="44" t="s">
        <v>90</v>
      </c>
      <c r="F4" s="44" t="s">
        <v>90</v>
      </c>
    </row>
    <row r="5" spans="1:6" ht="19.5" customHeight="1">
      <c r="A5" s="9" t="s">
        <v>71</v>
      </c>
      <c r="B5" s="9" t="s">
        <v>36</v>
      </c>
      <c r="C5" s="9" t="s">
        <v>38</v>
      </c>
      <c r="D5" s="9" t="s">
        <v>69</v>
      </c>
      <c r="E5" s="9" t="s">
        <v>36</v>
      </c>
      <c r="F5" s="9" t="s">
        <v>38</v>
      </c>
    </row>
    <row r="6" spans="1:6" ht="19.5" customHeight="1">
      <c r="A6" s="9" t="s">
        <v>8</v>
      </c>
      <c r="B6" s="9" t="s">
        <v>90</v>
      </c>
      <c r="C6" s="9">
        <v>1</v>
      </c>
      <c r="D6" s="9" t="s">
        <v>8</v>
      </c>
      <c r="E6" s="9" t="s">
        <v>90</v>
      </c>
      <c r="F6" s="9">
        <v>2</v>
      </c>
    </row>
    <row r="7" spans="1:6" ht="19.5" customHeight="1">
      <c r="A7" s="10" t="s">
        <v>87</v>
      </c>
      <c r="B7" s="9" t="s">
        <v>20</v>
      </c>
      <c r="C7" s="11">
        <v>1314.938</v>
      </c>
      <c r="D7" s="10" t="s">
        <v>28</v>
      </c>
      <c r="E7" s="9">
        <v>29</v>
      </c>
      <c r="F7" s="12">
        <v>1425.07</v>
      </c>
    </row>
    <row r="8" spans="1:6" ht="19.5" customHeight="1">
      <c r="A8" s="10" t="s">
        <v>68</v>
      </c>
      <c r="B8" s="9" t="s">
        <v>85</v>
      </c>
      <c r="C8" s="11">
        <v>0</v>
      </c>
      <c r="D8" s="10" t="s">
        <v>4</v>
      </c>
      <c r="E8" s="9">
        <v>30</v>
      </c>
      <c r="F8" s="12"/>
    </row>
    <row r="9" spans="1:6" ht="19.5" customHeight="1">
      <c r="A9" s="10" t="s">
        <v>25</v>
      </c>
      <c r="B9" s="9" t="s">
        <v>32</v>
      </c>
      <c r="C9" s="11">
        <v>0</v>
      </c>
      <c r="D9" s="10" t="s">
        <v>84</v>
      </c>
      <c r="E9" s="9">
        <v>31</v>
      </c>
      <c r="F9" s="12"/>
    </row>
    <row r="10" spans="1:6" ht="19.5" customHeight="1">
      <c r="A10" s="10" t="s">
        <v>24</v>
      </c>
      <c r="B10" s="9" t="s">
        <v>64</v>
      </c>
      <c r="C10" s="11">
        <v>0</v>
      </c>
      <c r="D10" s="10" t="s">
        <v>77</v>
      </c>
      <c r="E10" s="9">
        <v>32</v>
      </c>
      <c r="F10" s="12"/>
    </row>
    <row r="11" spans="1:6" ht="19.5" customHeight="1">
      <c r="A11" s="10" t="s">
        <v>86</v>
      </c>
      <c r="B11" s="9" t="s">
        <v>26</v>
      </c>
      <c r="C11" s="11">
        <v>0</v>
      </c>
      <c r="D11" s="10" t="s">
        <v>18</v>
      </c>
      <c r="E11" s="9">
        <v>33</v>
      </c>
      <c r="F11" s="12"/>
    </row>
    <row r="12" spans="1:6" ht="19.5" customHeight="1">
      <c r="A12" s="10" t="s">
        <v>51</v>
      </c>
      <c r="B12" s="9" t="s">
        <v>79</v>
      </c>
      <c r="C12" s="11">
        <v>0</v>
      </c>
      <c r="D12" s="10" t="s">
        <v>61</v>
      </c>
      <c r="E12" s="9">
        <v>34</v>
      </c>
      <c r="F12" s="12"/>
    </row>
    <row r="13" spans="1:6" ht="19.5" customHeight="1">
      <c r="A13" s="10" t="s">
        <v>19</v>
      </c>
      <c r="B13" s="9" t="s">
        <v>42</v>
      </c>
      <c r="C13" s="11">
        <v>6.4</v>
      </c>
      <c r="D13" s="10" t="s">
        <v>3</v>
      </c>
      <c r="E13" s="9">
        <v>35</v>
      </c>
      <c r="F13" s="12"/>
    </row>
    <row r="14" spans="1:6" ht="19.5" customHeight="1">
      <c r="A14" s="13" t="s">
        <v>90</v>
      </c>
      <c r="B14" s="9" t="s">
        <v>80</v>
      </c>
      <c r="C14" s="14"/>
      <c r="D14" s="10" t="s">
        <v>114</v>
      </c>
      <c r="E14" s="9">
        <v>36</v>
      </c>
      <c r="F14" s="12"/>
    </row>
    <row r="15" spans="1:6" ht="19.5" customHeight="1">
      <c r="A15" s="10" t="s">
        <v>90</v>
      </c>
      <c r="B15" s="9" t="s">
        <v>41</v>
      </c>
      <c r="C15" s="14"/>
      <c r="D15" s="10" t="s">
        <v>74</v>
      </c>
      <c r="E15" s="9">
        <v>37</v>
      </c>
      <c r="F15" s="12"/>
    </row>
    <row r="16" spans="1:6" ht="19.5" customHeight="1">
      <c r="A16" s="10" t="s">
        <v>90</v>
      </c>
      <c r="B16" s="9" t="s">
        <v>7</v>
      </c>
      <c r="C16" s="14"/>
      <c r="D16" s="10" t="s">
        <v>53</v>
      </c>
      <c r="E16" s="9">
        <v>38</v>
      </c>
      <c r="F16" s="12"/>
    </row>
    <row r="17" spans="1:6" ht="19.5" customHeight="1">
      <c r="A17" s="10" t="s">
        <v>90</v>
      </c>
      <c r="B17" s="9" t="s">
        <v>45</v>
      </c>
      <c r="C17" s="14"/>
      <c r="D17" s="10" t="s">
        <v>47</v>
      </c>
      <c r="E17" s="9">
        <v>39</v>
      </c>
      <c r="F17" s="12"/>
    </row>
    <row r="18" spans="1:6" ht="19.5" customHeight="1">
      <c r="A18" s="10" t="s">
        <v>90</v>
      </c>
      <c r="B18" s="9" t="s">
        <v>15</v>
      </c>
      <c r="C18" s="14"/>
      <c r="D18" s="10" t="s">
        <v>89</v>
      </c>
      <c r="E18" s="9">
        <v>40</v>
      </c>
      <c r="F18" s="12">
        <v>30</v>
      </c>
    </row>
    <row r="19" spans="1:6" ht="19.5" customHeight="1">
      <c r="A19" s="10" t="s">
        <v>90</v>
      </c>
      <c r="B19" s="9" t="s">
        <v>55</v>
      </c>
      <c r="C19" s="14"/>
      <c r="D19" s="10" t="s">
        <v>44</v>
      </c>
      <c r="E19" s="9">
        <v>41</v>
      </c>
      <c r="F19" s="12"/>
    </row>
    <row r="20" spans="1:6" ht="19.5" customHeight="1">
      <c r="A20" s="10" t="s">
        <v>90</v>
      </c>
      <c r="B20" s="9" t="s">
        <v>1</v>
      </c>
      <c r="C20" s="14"/>
      <c r="D20" s="10" t="s">
        <v>67</v>
      </c>
      <c r="E20" s="9">
        <v>42</v>
      </c>
      <c r="F20" s="12"/>
    </row>
    <row r="21" spans="1:6" ht="19.5" customHeight="1">
      <c r="A21" s="10" t="s">
        <v>90</v>
      </c>
      <c r="B21" s="9" t="s">
        <v>49</v>
      </c>
      <c r="C21" s="14"/>
      <c r="D21" s="10" t="s">
        <v>9</v>
      </c>
      <c r="E21" s="9">
        <v>43</v>
      </c>
      <c r="F21" s="12"/>
    </row>
    <row r="22" spans="1:6" ht="19.5" customHeight="1">
      <c r="A22" s="10" t="s">
        <v>90</v>
      </c>
      <c r="B22" s="9" t="s">
        <v>13</v>
      </c>
      <c r="C22" s="14"/>
      <c r="D22" s="10" t="s">
        <v>50</v>
      </c>
      <c r="E22" s="9">
        <v>44</v>
      </c>
      <c r="F22" s="12"/>
    </row>
    <row r="23" spans="1:6" ht="19.5" customHeight="1">
      <c r="A23" s="10" t="s">
        <v>90</v>
      </c>
      <c r="B23" s="9" t="s">
        <v>60</v>
      </c>
      <c r="C23" s="14"/>
      <c r="D23" s="10" t="s">
        <v>22</v>
      </c>
      <c r="E23" s="9">
        <v>45</v>
      </c>
      <c r="F23" s="12"/>
    </row>
    <row r="24" spans="1:6" ht="19.5" customHeight="1">
      <c r="A24" s="10" t="s">
        <v>90</v>
      </c>
      <c r="B24" s="9" t="s">
        <v>14</v>
      </c>
      <c r="C24" s="14"/>
      <c r="D24" s="10" t="s">
        <v>10</v>
      </c>
      <c r="E24" s="9">
        <v>46</v>
      </c>
      <c r="F24" s="12"/>
    </row>
    <row r="25" spans="1:6" ht="19.5" customHeight="1">
      <c r="A25" s="10" t="s">
        <v>90</v>
      </c>
      <c r="B25" s="9" t="s">
        <v>58</v>
      </c>
      <c r="C25" s="14"/>
      <c r="D25" s="10" t="s">
        <v>23</v>
      </c>
      <c r="E25" s="9">
        <v>47</v>
      </c>
      <c r="F25" s="12">
        <v>22.56</v>
      </c>
    </row>
    <row r="26" spans="1:6" ht="19.5" customHeight="1">
      <c r="A26" s="10" t="s">
        <v>90</v>
      </c>
      <c r="B26" s="9" t="s">
        <v>73</v>
      </c>
      <c r="C26" s="14"/>
      <c r="D26" s="10" t="s">
        <v>76</v>
      </c>
      <c r="E26" s="9">
        <v>48</v>
      </c>
      <c r="F26" s="12"/>
    </row>
    <row r="27" spans="1:6" ht="19.5" customHeight="1">
      <c r="A27" s="10" t="s">
        <v>90</v>
      </c>
      <c r="B27" s="9" t="s">
        <v>21</v>
      </c>
      <c r="C27" s="14"/>
      <c r="D27" s="10" t="s">
        <v>83</v>
      </c>
      <c r="E27" s="9">
        <v>49</v>
      </c>
      <c r="F27" s="12"/>
    </row>
    <row r="28" spans="1:6" ht="19.5" customHeight="1">
      <c r="A28" s="10" t="s">
        <v>90</v>
      </c>
      <c r="B28" s="9" t="s">
        <v>82</v>
      </c>
      <c r="C28" s="14"/>
      <c r="D28" s="10" t="s">
        <v>17</v>
      </c>
      <c r="E28" s="9">
        <v>50</v>
      </c>
      <c r="F28" s="12"/>
    </row>
    <row r="29" spans="1:6" ht="19.5" customHeight="1">
      <c r="A29" s="10" t="s">
        <v>90</v>
      </c>
      <c r="B29" s="9" t="s">
        <v>34</v>
      </c>
      <c r="C29" s="14"/>
      <c r="D29" s="10" t="s">
        <v>90</v>
      </c>
      <c r="E29" s="9">
        <v>51</v>
      </c>
      <c r="F29" s="15"/>
    </row>
    <row r="30" spans="1:6" ht="19.5" customHeight="1">
      <c r="A30" s="16" t="s">
        <v>88</v>
      </c>
      <c r="B30" s="9" t="s">
        <v>62</v>
      </c>
      <c r="C30" s="11">
        <f>C7+C13</f>
        <v>1321.3380000000002</v>
      </c>
      <c r="D30" s="17" t="s">
        <v>140</v>
      </c>
      <c r="E30" s="9">
        <v>52</v>
      </c>
      <c r="F30" s="11">
        <f>F7+F18+F25</f>
        <v>1477.6299999999999</v>
      </c>
    </row>
    <row r="31" spans="1:6" ht="19.5" customHeight="1">
      <c r="A31" s="10" t="s">
        <v>39</v>
      </c>
      <c r="B31" s="9" t="s">
        <v>27</v>
      </c>
      <c r="C31" s="11">
        <v>0</v>
      </c>
      <c r="D31" s="18" t="s">
        <v>48</v>
      </c>
      <c r="E31" s="9">
        <v>53</v>
      </c>
      <c r="F31" s="19"/>
    </row>
    <row r="32" spans="1:6" ht="19.5" customHeight="1">
      <c r="A32" s="10" t="s">
        <v>46</v>
      </c>
      <c r="B32" s="9" t="s">
        <v>78</v>
      </c>
      <c r="C32" s="11">
        <v>168.91</v>
      </c>
      <c r="D32" s="18" t="s">
        <v>16</v>
      </c>
      <c r="E32" s="9">
        <v>54</v>
      </c>
      <c r="F32" s="11">
        <v>12.62</v>
      </c>
    </row>
    <row r="33" spans="1:6" ht="19.5" customHeight="1">
      <c r="A33" s="10" t="s">
        <v>90</v>
      </c>
      <c r="B33" s="9" t="s">
        <v>43</v>
      </c>
      <c r="C33" s="14"/>
      <c r="D33" s="10"/>
      <c r="E33" s="9">
        <v>55</v>
      </c>
      <c r="F33" s="20"/>
    </row>
    <row r="34" spans="1:6" ht="19.5" customHeight="1">
      <c r="A34" s="16" t="s">
        <v>31</v>
      </c>
      <c r="B34" s="9" t="s">
        <v>81</v>
      </c>
      <c r="C34" s="11">
        <f>C30+C31+C32</f>
        <v>1490.2480000000003</v>
      </c>
      <c r="D34" s="16" t="s">
        <v>31</v>
      </c>
      <c r="E34" s="9">
        <v>56</v>
      </c>
      <c r="F34" s="11">
        <f>F30+F32</f>
        <v>1490.2499999999998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8" t="s">
        <v>93</v>
      </c>
    </row>
    <row r="2" spans="1:11" ht="27">
      <c r="A2" s="45" t="s">
        <v>133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" customFormat="1" ht="15">
      <c r="A3" s="21" t="s">
        <v>122</v>
      </c>
      <c r="B3" s="25"/>
      <c r="C3" s="22"/>
      <c r="D3" s="22"/>
      <c r="E3" s="22"/>
      <c r="F3" s="22"/>
      <c r="G3" s="22"/>
      <c r="H3" s="22"/>
      <c r="I3" s="22"/>
      <c r="J3" s="22"/>
      <c r="K3" s="8" t="s">
        <v>94</v>
      </c>
    </row>
    <row r="4" spans="1:11" ht="15" customHeight="1">
      <c r="A4" s="44" t="s">
        <v>71</v>
      </c>
      <c r="B4" s="44" t="s">
        <v>90</v>
      </c>
      <c r="C4" s="44" t="s">
        <v>90</v>
      </c>
      <c r="D4" s="44" t="s">
        <v>90</v>
      </c>
      <c r="E4" s="49" t="s">
        <v>88</v>
      </c>
      <c r="F4" s="49" t="s">
        <v>54</v>
      </c>
      <c r="G4" s="49" t="s">
        <v>0</v>
      </c>
      <c r="H4" s="49" t="s">
        <v>72</v>
      </c>
      <c r="I4" s="49" t="s">
        <v>52</v>
      </c>
      <c r="J4" s="49" t="s">
        <v>63</v>
      </c>
      <c r="K4" s="49" t="s">
        <v>57</v>
      </c>
    </row>
    <row r="5" spans="1:11" ht="15" customHeight="1">
      <c r="A5" s="49" t="s">
        <v>33</v>
      </c>
      <c r="B5" s="49" t="s">
        <v>90</v>
      </c>
      <c r="C5" s="49" t="s">
        <v>90</v>
      </c>
      <c r="D5" s="44" t="s">
        <v>75</v>
      </c>
      <c r="E5" s="49" t="s">
        <v>90</v>
      </c>
      <c r="F5" s="49" t="s">
        <v>90</v>
      </c>
      <c r="G5" s="49" t="s">
        <v>90</v>
      </c>
      <c r="H5" s="49" t="s">
        <v>90</v>
      </c>
      <c r="I5" s="49" t="s">
        <v>90</v>
      </c>
      <c r="J5" s="49" t="s">
        <v>90</v>
      </c>
      <c r="K5" s="49"/>
    </row>
    <row r="6" spans="1:11" ht="15" customHeight="1">
      <c r="A6" s="49" t="s">
        <v>90</v>
      </c>
      <c r="B6" s="49" t="s">
        <v>90</v>
      </c>
      <c r="C6" s="49" t="s">
        <v>90</v>
      </c>
      <c r="D6" s="44" t="s">
        <v>90</v>
      </c>
      <c r="E6" s="49" t="s">
        <v>90</v>
      </c>
      <c r="F6" s="49" t="s">
        <v>90</v>
      </c>
      <c r="G6" s="49" t="s">
        <v>90</v>
      </c>
      <c r="H6" s="49" t="s">
        <v>90</v>
      </c>
      <c r="I6" s="49" t="s">
        <v>90</v>
      </c>
      <c r="J6" s="49" t="s">
        <v>90</v>
      </c>
      <c r="K6" s="49"/>
    </row>
    <row r="7" spans="1:11" ht="15" customHeight="1">
      <c r="A7" s="49" t="s">
        <v>90</v>
      </c>
      <c r="B7" s="49" t="s">
        <v>90</v>
      </c>
      <c r="C7" s="49" t="s">
        <v>90</v>
      </c>
      <c r="D7" s="44" t="s">
        <v>90</v>
      </c>
      <c r="E7" s="49" t="s">
        <v>90</v>
      </c>
      <c r="F7" s="49" t="s">
        <v>90</v>
      </c>
      <c r="G7" s="49" t="s">
        <v>90</v>
      </c>
      <c r="H7" s="49" t="s">
        <v>90</v>
      </c>
      <c r="I7" s="49" t="s">
        <v>90</v>
      </c>
      <c r="J7" s="49" t="s">
        <v>90</v>
      </c>
      <c r="K7" s="49"/>
    </row>
    <row r="8" spans="1:11" ht="15" customHeight="1">
      <c r="A8" s="44" t="s">
        <v>12</v>
      </c>
      <c r="B8" s="44" t="s">
        <v>56</v>
      </c>
      <c r="C8" s="44" t="s">
        <v>65</v>
      </c>
      <c r="D8" s="9" t="s">
        <v>8</v>
      </c>
      <c r="E8" s="23" t="s">
        <v>20</v>
      </c>
      <c r="F8" s="23" t="s">
        <v>85</v>
      </c>
      <c r="G8" s="23" t="s">
        <v>32</v>
      </c>
      <c r="H8" s="23" t="s">
        <v>64</v>
      </c>
      <c r="I8" s="23" t="s">
        <v>26</v>
      </c>
      <c r="J8" s="23" t="s">
        <v>79</v>
      </c>
      <c r="K8" s="23" t="s">
        <v>42</v>
      </c>
    </row>
    <row r="9" spans="1:11" ht="15" customHeight="1">
      <c r="A9" s="44" t="s">
        <v>90</v>
      </c>
      <c r="B9" s="44" t="s">
        <v>90</v>
      </c>
      <c r="C9" s="44" t="s">
        <v>90</v>
      </c>
      <c r="D9" s="9" t="s">
        <v>30</v>
      </c>
      <c r="E9" s="40">
        <v>1321.34</v>
      </c>
      <c r="F9" s="40">
        <v>1314.94</v>
      </c>
      <c r="G9" s="40">
        <v>0</v>
      </c>
      <c r="H9" s="40">
        <v>0</v>
      </c>
      <c r="I9" s="40">
        <v>0</v>
      </c>
      <c r="J9" s="40">
        <v>0</v>
      </c>
      <c r="K9" s="41">
        <v>6.4</v>
      </c>
    </row>
    <row r="10" spans="1:11" ht="12.75" customHeight="1">
      <c r="A10" s="47" t="s">
        <v>145</v>
      </c>
      <c r="B10" s="48" t="s">
        <v>90</v>
      </c>
      <c r="C10" s="48" t="s">
        <v>90</v>
      </c>
      <c r="D10" s="39" t="s">
        <v>146</v>
      </c>
      <c r="E10" s="40">
        <v>1268.78</v>
      </c>
      <c r="F10" s="40">
        <v>1262.38</v>
      </c>
      <c r="G10" s="40">
        <v>0</v>
      </c>
      <c r="H10" s="40">
        <v>0</v>
      </c>
      <c r="I10" s="40">
        <v>0</v>
      </c>
      <c r="J10" s="40">
        <v>0</v>
      </c>
      <c r="K10" s="41">
        <v>6.4</v>
      </c>
    </row>
    <row r="11" spans="1:11" ht="12.75" customHeight="1">
      <c r="A11" s="47" t="s">
        <v>147</v>
      </c>
      <c r="B11" s="48" t="s">
        <v>90</v>
      </c>
      <c r="C11" s="48" t="s">
        <v>90</v>
      </c>
      <c r="D11" s="39" t="s">
        <v>148</v>
      </c>
      <c r="E11" s="40">
        <v>1268.78</v>
      </c>
      <c r="F11" s="40">
        <v>1262.38</v>
      </c>
      <c r="G11" s="40">
        <v>0</v>
      </c>
      <c r="H11" s="40">
        <v>0</v>
      </c>
      <c r="I11" s="40">
        <v>0</v>
      </c>
      <c r="J11" s="40">
        <v>0</v>
      </c>
      <c r="K11" s="41">
        <v>6.4</v>
      </c>
    </row>
    <row r="12" spans="1:11" ht="12.75" customHeight="1">
      <c r="A12" s="47" t="s">
        <v>149</v>
      </c>
      <c r="B12" s="48" t="s">
        <v>90</v>
      </c>
      <c r="C12" s="48" t="s">
        <v>90</v>
      </c>
      <c r="D12" s="39" t="s">
        <v>150</v>
      </c>
      <c r="E12" s="40">
        <v>459.66</v>
      </c>
      <c r="F12" s="40">
        <v>458.26</v>
      </c>
      <c r="G12" s="40">
        <v>0</v>
      </c>
      <c r="H12" s="40">
        <v>0</v>
      </c>
      <c r="I12" s="40">
        <v>0</v>
      </c>
      <c r="J12" s="40">
        <v>0</v>
      </c>
      <c r="K12" s="41">
        <v>1.4</v>
      </c>
    </row>
    <row r="13" spans="1:11" ht="12.75" customHeight="1">
      <c r="A13" s="47" t="s">
        <v>151</v>
      </c>
      <c r="B13" s="48" t="s">
        <v>90</v>
      </c>
      <c r="C13" s="48" t="s">
        <v>90</v>
      </c>
      <c r="D13" s="39" t="s">
        <v>152</v>
      </c>
      <c r="E13" s="40">
        <v>809.12</v>
      </c>
      <c r="F13" s="40">
        <v>804.12</v>
      </c>
      <c r="G13" s="40">
        <v>0</v>
      </c>
      <c r="H13" s="40">
        <v>0</v>
      </c>
      <c r="I13" s="40">
        <v>0</v>
      </c>
      <c r="J13" s="40">
        <v>0</v>
      </c>
      <c r="K13" s="41">
        <v>5</v>
      </c>
    </row>
    <row r="14" spans="1:11" ht="12.75" customHeight="1">
      <c r="A14" s="47" t="s">
        <v>153</v>
      </c>
      <c r="B14" s="48" t="s">
        <v>90</v>
      </c>
      <c r="C14" s="48" t="s">
        <v>90</v>
      </c>
      <c r="D14" s="39" t="s">
        <v>154</v>
      </c>
      <c r="E14" s="40">
        <v>30</v>
      </c>
      <c r="F14" s="40">
        <v>30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</row>
    <row r="15" spans="1:11" ht="12.75" customHeight="1">
      <c r="A15" s="47" t="s">
        <v>155</v>
      </c>
      <c r="B15" s="48" t="s">
        <v>90</v>
      </c>
      <c r="C15" s="48" t="s">
        <v>90</v>
      </c>
      <c r="D15" s="39" t="s">
        <v>156</v>
      </c>
      <c r="E15" s="40">
        <v>30</v>
      </c>
      <c r="F15" s="40">
        <v>30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</row>
    <row r="16" spans="1:11" ht="12.75" customHeight="1">
      <c r="A16" s="47" t="s">
        <v>157</v>
      </c>
      <c r="B16" s="48" t="s">
        <v>90</v>
      </c>
      <c r="C16" s="48" t="s">
        <v>90</v>
      </c>
      <c r="D16" s="39" t="s">
        <v>158</v>
      </c>
      <c r="E16" s="40">
        <v>30</v>
      </c>
      <c r="F16" s="40">
        <v>30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</row>
    <row r="17" spans="1:11" ht="13.5">
      <c r="A17" s="47" t="s">
        <v>159</v>
      </c>
      <c r="B17" s="48" t="s">
        <v>90</v>
      </c>
      <c r="C17" s="48" t="s">
        <v>90</v>
      </c>
      <c r="D17" s="39" t="s">
        <v>160</v>
      </c>
      <c r="E17" s="40">
        <v>22.56</v>
      </c>
      <c r="F17" s="40">
        <v>22.56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</row>
    <row r="18" spans="1:11" ht="13.5">
      <c r="A18" s="47" t="s">
        <v>161</v>
      </c>
      <c r="B18" s="48" t="s">
        <v>90</v>
      </c>
      <c r="C18" s="48" t="s">
        <v>90</v>
      </c>
      <c r="D18" s="39" t="s">
        <v>162</v>
      </c>
      <c r="E18" s="40">
        <v>22.56</v>
      </c>
      <c r="F18" s="40">
        <v>22.56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</row>
    <row r="19" spans="1:11" ht="13.5">
      <c r="A19" s="47" t="s">
        <v>163</v>
      </c>
      <c r="B19" s="48" t="s">
        <v>90</v>
      </c>
      <c r="C19" s="48" t="s">
        <v>90</v>
      </c>
      <c r="D19" s="39" t="s">
        <v>164</v>
      </c>
      <c r="E19" s="40">
        <v>22.56</v>
      </c>
      <c r="F19" s="40">
        <v>22.56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</row>
  </sheetData>
  <sheetProtection/>
  <mergeCells count="24">
    <mergeCell ref="A16:C16"/>
    <mergeCell ref="A12:C12"/>
    <mergeCell ref="A13:C13"/>
    <mergeCell ref="A14:C14"/>
    <mergeCell ref="A15:C15"/>
    <mergeCell ref="A10:C10"/>
    <mergeCell ref="A11:C11"/>
    <mergeCell ref="J4:J7"/>
    <mergeCell ref="A4:D4"/>
    <mergeCell ref="E4:E7"/>
    <mergeCell ref="G4:G7"/>
    <mergeCell ref="C8:C9"/>
    <mergeCell ref="A2:K2"/>
    <mergeCell ref="D5:D7"/>
    <mergeCell ref="A18:C18"/>
    <mergeCell ref="A19:C19"/>
    <mergeCell ref="K4:K7"/>
    <mergeCell ref="F4:F7"/>
    <mergeCell ref="A5:C7"/>
    <mergeCell ref="H4:H7"/>
    <mergeCell ref="I4:I7"/>
    <mergeCell ref="A17:C17"/>
    <mergeCell ref="B8:B9"/>
    <mergeCell ref="A8:A9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H28" sqref="H28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8" t="s">
        <v>95</v>
      </c>
    </row>
    <row r="2" spans="1:10" ht="27">
      <c r="A2" s="45" t="s">
        <v>134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" customFormat="1" ht="14.25">
      <c r="A3" s="24" t="s">
        <v>122</v>
      </c>
      <c r="B3" s="21"/>
      <c r="C3" s="21"/>
      <c r="D3" s="21"/>
      <c r="E3" s="21"/>
      <c r="F3" s="21"/>
      <c r="G3" s="21"/>
      <c r="H3" s="21"/>
      <c r="I3" s="21"/>
      <c r="J3" s="8" t="s">
        <v>96</v>
      </c>
    </row>
    <row r="4" spans="1:10" ht="15" customHeight="1">
      <c r="A4" s="44" t="s">
        <v>71</v>
      </c>
      <c r="B4" s="44" t="s">
        <v>90</v>
      </c>
      <c r="C4" s="44" t="s">
        <v>90</v>
      </c>
      <c r="D4" s="44" t="s">
        <v>90</v>
      </c>
      <c r="E4" s="49" t="s">
        <v>35</v>
      </c>
      <c r="F4" s="49" t="s">
        <v>66</v>
      </c>
      <c r="G4" s="49" t="s">
        <v>6</v>
      </c>
      <c r="H4" s="49" t="s">
        <v>59</v>
      </c>
      <c r="I4" s="49" t="s">
        <v>29</v>
      </c>
      <c r="J4" s="49" t="s">
        <v>11</v>
      </c>
    </row>
    <row r="5" spans="1:10" ht="15" customHeight="1">
      <c r="A5" s="49" t="s">
        <v>33</v>
      </c>
      <c r="B5" s="49" t="s">
        <v>90</v>
      </c>
      <c r="C5" s="49" t="s">
        <v>90</v>
      </c>
      <c r="D5" s="44" t="s">
        <v>75</v>
      </c>
      <c r="E5" s="49" t="s">
        <v>90</v>
      </c>
      <c r="F5" s="49" t="s">
        <v>90</v>
      </c>
      <c r="G5" s="49" t="s">
        <v>90</v>
      </c>
      <c r="H5" s="49" t="s">
        <v>90</v>
      </c>
      <c r="I5" s="49" t="s">
        <v>90</v>
      </c>
      <c r="J5" s="49" t="s">
        <v>90</v>
      </c>
    </row>
    <row r="6" spans="1:10" ht="15" customHeight="1">
      <c r="A6" s="49" t="s">
        <v>90</v>
      </c>
      <c r="B6" s="49" t="s">
        <v>90</v>
      </c>
      <c r="C6" s="49" t="s">
        <v>90</v>
      </c>
      <c r="D6" s="44" t="s">
        <v>90</v>
      </c>
      <c r="E6" s="49" t="s">
        <v>90</v>
      </c>
      <c r="F6" s="49" t="s">
        <v>90</v>
      </c>
      <c r="G6" s="49" t="s">
        <v>90</v>
      </c>
      <c r="H6" s="49" t="s">
        <v>90</v>
      </c>
      <c r="I6" s="49" t="s">
        <v>90</v>
      </c>
      <c r="J6" s="49" t="s">
        <v>90</v>
      </c>
    </row>
    <row r="7" spans="1:10" ht="15" customHeight="1">
      <c r="A7" s="49" t="s">
        <v>90</v>
      </c>
      <c r="B7" s="49" t="s">
        <v>90</v>
      </c>
      <c r="C7" s="49" t="s">
        <v>90</v>
      </c>
      <c r="D7" s="44" t="s">
        <v>90</v>
      </c>
      <c r="E7" s="49" t="s">
        <v>90</v>
      </c>
      <c r="F7" s="49" t="s">
        <v>90</v>
      </c>
      <c r="G7" s="49" t="s">
        <v>90</v>
      </c>
      <c r="H7" s="49" t="s">
        <v>90</v>
      </c>
      <c r="I7" s="49" t="s">
        <v>90</v>
      </c>
      <c r="J7" s="49" t="s">
        <v>90</v>
      </c>
    </row>
    <row r="8" spans="1:10" ht="15" customHeight="1">
      <c r="A8" s="44" t="s">
        <v>12</v>
      </c>
      <c r="B8" s="44" t="s">
        <v>56</v>
      </c>
      <c r="C8" s="44" t="s">
        <v>65</v>
      </c>
      <c r="D8" s="9" t="s">
        <v>8</v>
      </c>
      <c r="E8" s="23" t="s">
        <v>20</v>
      </c>
      <c r="F8" s="23" t="s">
        <v>85</v>
      </c>
      <c r="G8" s="23" t="s">
        <v>32</v>
      </c>
      <c r="H8" s="23" t="s">
        <v>64</v>
      </c>
      <c r="I8" s="23" t="s">
        <v>26</v>
      </c>
      <c r="J8" s="23" t="s">
        <v>79</v>
      </c>
    </row>
    <row r="9" spans="1:10" ht="15" customHeight="1">
      <c r="A9" s="44" t="s">
        <v>90</v>
      </c>
      <c r="B9" s="44" t="s">
        <v>90</v>
      </c>
      <c r="C9" s="44" t="s">
        <v>90</v>
      </c>
      <c r="D9" s="9" t="s">
        <v>30</v>
      </c>
      <c r="E9" s="40">
        <v>1477.63</v>
      </c>
      <c r="F9" s="40">
        <v>497.23</v>
      </c>
      <c r="G9" s="40">
        <v>980.4</v>
      </c>
      <c r="H9" s="40">
        <v>0</v>
      </c>
      <c r="I9" s="40">
        <v>0</v>
      </c>
      <c r="J9" s="41">
        <v>0</v>
      </c>
    </row>
    <row r="10" spans="1:10" ht="12.75" customHeight="1">
      <c r="A10" s="47" t="s">
        <v>145</v>
      </c>
      <c r="B10" s="48" t="s">
        <v>90</v>
      </c>
      <c r="C10" s="48" t="s">
        <v>90</v>
      </c>
      <c r="D10" s="39" t="s">
        <v>146</v>
      </c>
      <c r="E10" s="40">
        <v>1425.07</v>
      </c>
      <c r="F10" s="40">
        <v>474.67</v>
      </c>
      <c r="G10" s="40">
        <v>950.4</v>
      </c>
      <c r="H10" s="40">
        <v>0</v>
      </c>
      <c r="I10" s="40">
        <v>0</v>
      </c>
      <c r="J10" s="41">
        <v>0</v>
      </c>
    </row>
    <row r="11" spans="1:10" ht="12.75" customHeight="1">
      <c r="A11" s="47" t="s">
        <v>147</v>
      </c>
      <c r="B11" s="48" t="s">
        <v>90</v>
      </c>
      <c r="C11" s="48" t="s">
        <v>90</v>
      </c>
      <c r="D11" s="39" t="s">
        <v>148</v>
      </c>
      <c r="E11" s="40">
        <v>1425.07</v>
      </c>
      <c r="F11" s="40">
        <v>474.67</v>
      </c>
      <c r="G11" s="40">
        <v>950.4</v>
      </c>
      <c r="H11" s="40">
        <v>0</v>
      </c>
      <c r="I11" s="40">
        <v>0</v>
      </c>
      <c r="J11" s="41">
        <v>0</v>
      </c>
    </row>
    <row r="12" spans="1:10" ht="12.75" customHeight="1">
      <c r="A12" s="47" t="s">
        <v>149</v>
      </c>
      <c r="B12" s="48" t="s">
        <v>90</v>
      </c>
      <c r="C12" s="48" t="s">
        <v>90</v>
      </c>
      <c r="D12" s="39" t="s">
        <v>150</v>
      </c>
      <c r="E12" s="40">
        <v>515.58</v>
      </c>
      <c r="F12" s="40">
        <v>474.67</v>
      </c>
      <c r="G12" s="40">
        <v>40.91</v>
      </c>
      <c r="H12" s="40">
        <v>0</v>
      </c>
      <c r="I12" s="40">
        <v>0</v>
      </c>
      <c r="J12" s="41">
        <v>0</v>
      </c>
    </row>
    <row r="13" spans="1:10" ht="12.75" customHeight="1">
      <c r="A13" s="47" t="s">
        <v>151</v>
      </c>
      <c r="B13" s="48" t="s">
        <v>90</v>
      </c>
      <c r="C13" s="48" t="s">
        <v>90</v>
      </c>
      <c r="D13" s="39" t="s">
        <v>152</v>
      </c>
      <c r="E13" s="40">
        <v>909.49</v>
      </c>
      <c r="F13" s="40">
        <v>0</v>
      </c>
      <c r="G13" s="40">
        <v>909.49</v>
      </c>
      <c r="H13" s="40">
        <v>0</v>
      </c>
      <c r="I13" s="40">
        <v>0</v>
      </c>
      <c r="J13" s="41">
        <v>0</v>
      </c>
    </row>
    <row r="14" spans="1:10" ht="12.75" customHeight="1">
      <c r="A14" s="47" t="s">
        <v>153</v>
      </c>
      <c r="B14" s="48" t="s">
        <v>90</v>
      </c>
      <c r="C14" s="48" t="s">
        <v>90</v>
      </c>
      <c r="D14" s="39" t="s">
        <v>154</v>
      </c>
      <c r="E14" s="40">
        <v>30</v>
      </c>
      <c r="F14" s="40">
        <v>0</v>
      </c>
      <c r="G14" s="40">
        <v>30</v>
      </c>
      <c r="H14" s="40">
        <v>0</v>
      </c>
      <c r="I14" s="40">
        <v>0</v>
      </c>
      <c r="J14" s="41">
        <v>0</v>
      </c>
    </row>
    <row r="15" spans="1:10" ht="12.75" customHeight="1">
      <c r="A15" s="47" t="s">
        <v>155</v>
      </c>
      <c r="B15" s="48" t="s">
        <v>90</v>
      </c>
      <c r="C15" s="48" t="s">
        <v>90</v>
      </c>
      <c r="D15" s="39" t="s">
        <v>156</v>
      </c>
      <c r="E15" s="40">
        <v>30</v>
      </c>
      <c r="F15" s="40">
        <v>0</v>
      </c>
      <c r="G15" s="40">
        <v>30</v>
      </c>
      <c r="H15" s="40">
        <v>0</v>
      </c>
      <c r="I15" s="40">
        <v>0</v>
      </c>
      <c r="J15" s="41">
        <v>0</v>
      </c>
    </row>
    <row r="16" spans="1:10" ht="12.75" customHeight="1">
      <c r="A16" s="47" t="s">
        <v>157</v>
      </c>
      <c r="B16" s="48" t="s">
        <v>90</v>
      </c>
      <c r="C16" s="48" t="s">
        <v>90</v>
      </c>
      <c r="D16" s="39" t="s">
        <v>158</v>
      </c>
      <c r="E16" s="40">
        <v>30</v>
      </c>
      <c r="F16" s="40">
        <v>0</v>
      </c>
      <c r="G16" s="40">
        <v>30</v>
      </c>
      <c r="H16" s="40">
        <v>0</v>
      </c>
      <c r="I16" s="40">
        <v>0</v>
      </c>
      <c r="J16" s="41">
        <v>0</v>
      </c>
    </row>
    <row r="17" spans="1:10" ht="13.5">
      <c r="A17" s="47" t="s">
        <v>159</v>
      </c>
      <c r="B17" s="48" t="s">
        <v>90</v>
      </c>
      <c r="C17" s="48" t="s">
        <v>90</v>
      </c>
      <c r="D17" s="39" t="s">
        <v>160</v>
      </c>
      <c r="E17" s="40">
        <v>22.56</v>
      </c>
      <c r="F17" s="40">
        <v>22.56</v>
      </c>
      <c r="G17" s="40">
        <v>0</v>
      </c>
      <c r="H17" s="40">
        <v>0</v>
      </c>
      <c r="I17" s="40">
        <v>0</v>
      </c>
      <c r="J17" s="41">
        <v>0</v>
      </c>
    </row>
    <row r="18" spans="1:10" ht="13.5">
      <c r="A18" s="47" t="s">
        <v>161</v>
      </c>
      <c r="B18" s="48" t="s">
        <v>90</v>
      </c>
      <c r="C18" s="48" t="s">
        <v>90</v>
      </c>
      <c r="D18" s="39" t="s">
        <v>162</v>
      </c>
      <c r="E18" s="40">
        <v>22.56</v>
      </c>
      <c r="F18" s="40">
        <v>22.56</v>
      </c>
      <c r="G18" s="40">
        <v>0</v>
      </c>
      <c r="H18" s="40">
        <v>0</v>
      </c>
      <c r="I18" s="40">
        <v>0</v>
      </c>
      <c r="J18" s="41">
        <v>0</v>
      </c>
    </row>
    <row r="19" spans="1:10" ht="13.5">
      <c r="A19" s="47" t="s">
        <v>163</v>
      </c>
      <c r="B19" s="48" t="s">
        <v>90</v>
      </c>
      <c r="C19" s="48" t="s">
        <v>90</v>
      </c>
      <c r="D19" s="39" t="s">
        <v>164</v>
      </c>
      <c r="E19" s="40">
        <v>22.56</v>
      </c>
      <c r="F19" s="40">
        <v>22.56</v>
      </c>
      <c r="G19" s="40">
        <v>0</v>
      </c>
      <c r="H19" s="40">
        <v>0</v>
      </c>
      <c r="I19" s="40">
        <v>0</v>
      </c>
      <c r="J19" s="41">
        <v>0</v>
      </c>
    </row>
  </sheetData>
  <sheetProtection/>
  <mergeCells count="23">
    <mergeCell ref="G4:G7"/>
    <mergeCell ref="H4:H7"/>
    <mergeCell ref="A4:D4"/>
    <mergeCell ref="A15:C15"/>
    <mergeCell ref="E4:E7"/>
    <mergeCell ref="F4:F7"/>
    <mergeCell ref="A2:J2"/>
    <mergeCell ref="A10:C10"/>
    <mergeCell ref="A11:C11"/>
    <mergeCell ref="A12:C12"/>
    <mergeCell ref="A8:A9"/>
    <mergeCell ref="B8:B9"/>
    <mergeCell ref="I4:I7"/>
    <mergeCell ref="A17:C17"/>
    <mergeCell ref="A18:C18"/>
    <mergeCell ref="A19:C19"/>
    <mergeCell ref="C8:C9"/>
    <mergeCell ref="J4:J7"/>
    <mergeCell ref="A5:C7"/>
    <mergeCell ref="D5:D7"/>
    <mergeCell ref="A16:C16"/>
    <mergeCell ref="A13:C13"/>
    <mergeCell ref="A14:C1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K37" sqref="K37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8" t="s">
        <v>97</v>
      </c>
    </row>
    <row r="2" spans="1:8" ht="27">
      <c r="A2" s="45" t="s">
        <v>135</v>
      </c>
      <c r="B2" s="45"/>
      <c r="C2" s="45"/>
      <c r="D2" s="45"/>
      <c r="E2" s="45"/>
      <c r="F2" s="45"/>
      <c r="G2" s="45"/>
      <c r="H2" s="45"/>
    </row>
    <row r="3" spans="1:8" s="2" customFormat="1" ht="15">
      <c r="A3" s="24" t="s">
        <v>122</v>
      </c>
      <c r="B3" s="22"/>
      <c r="C3" s="22"/>
      <c r="D3" s="22"/>
      <c r="E3" s="22"/>
      <c r="F3" s="22"/>
      <c r="G3" s="22"/>
      <c r="H3" s="8" t="s">
        <v>92</v>
      </c>
    </row>
    <row r="4" spans="1:8" ht="19.5" customHeight="1">
      <c r="A4" s="44" t="s">
        <v>70</v>
      </c>
      <c r="B4" s="44" t="s">
        <v>90</v>
      </c>
      <c r="C4" s="44" t="s">
        <v>90</v>
      </c>
      <c r="D4" s="44" t="s">
        <v>2</v>
      </c>
      <c r="E4" s="44" t="s">
        <v>90</v>
      </c>
      <c r="F4" s="44"/>
      <c r="G4" s="44"/>
      <c r="H4" s="44"/>
    </row>
    <row r="5" spans="1:8" ht="39.75" customHeight="1">
      <c r="A5" s="9" t="s">
        <v>71</v>
      </c>
      <c r="B5" s="9" t="s">
        <v>36</v>
      </c>
      <c r="C5" s="9" t="s">
        <v>38</v>
      </c>
      <c r="D5" s="9" t="s">
        <v>69</v>
      </c>
      <c r="E5" s="9" t="s">
        <v>36</v>
      </c>
      <c r="F5" s="9" t="s">
        <v>144</v>
      </c>
      <c r="G5" s="23" t="s">
        <v>102</v>
      </c>
      <c r="H5" s="23" t="s">
        <v>103</v>
      </c>
    </row>
    <row r="6" spans="1:8" ht="19.5" customHeight="1">
      <c r="A6" s="9" t="s">
        <v>8</v>
      </c>
      <c r="B6" s="9" t="s">
        <v>90</v>
      </c>
      <c r="C6" s="9">
        <v>1</v>
      </c>
      <c r="D6" s="9" t="s">
        <v>8</v>
      </c>
      <c r="E6" s="9" t="s">
        <v>90</v>
      </c>
      <c r="F6" s="9">
        <v>2</v>
      </c>
      <c r="G6" s="9">
        <v>3</v>
      </c>
      <c r="H6" s="9">
        <v>4</v>
      </c>
    </row>
    <row r="7" spans="1:8" ht="19.5" customHeight="1">
      <c r="A7" s="10" t="s">
        <v>98</v>
      </c>
      <c r="B7" s="9" t="s">
        <v>20</v>
      </c>
      <c r="C7" s="42">
        <v>1314.94</v>
      </c>
      <c r="D7" s="10" t="s">
        <v>28</v>
      </c>
      <c r="E7" s="9">
        <v>30</v>
      </c>
      <c r="F7" s="26">
        <f>G7</f>
        <v>1379.15</v>
      </c>
      <c r="G7" s="26">
        <v>1379.15</v>
      </c>
      <c r="H7" s="11">
        <v>0</v>
      </c>
    </row>
    <row r="8" spans="1:8" ht="19.5" customHeight="1">
      <c r="A8" s="10" t="s">
        <v>99</v>
      </c>
      <c r="B8" s="9" t="s">
        <v>85</v>
      </c>
      <c r="C8" s="42">
        <v>0</v>
      </c>
      <c r="D8" s="10" t="s">
        <v>4</v>
      </c>
      <c r="E8" s="9">
        <v>31</v>
      </c>
      <c r="F8" s="26">
        <f aca="true" t="shared" si="0" ref="F8:F28">G8</f>
        <v>0</v>
      </c>
      <c r="G8" s="11">
        <v>0</v>
      </c>
      <c r="H8" s="11">
        <v>0</v>
      </c>
    </row>
    <row r="9" spans="1:8" ht="19.5" customHeight="1">
      <c r="A9" s="10"/>
      <c r="B9" s="9" t="s">
        <v>32</v>
      </c>
      <c r="C9" s="11"/>
      <c r="D9" s="10" t="s">
        <v>84</v>
      </c>
      <c r="E9" s="9">
        <v>32</v>
      </c>
      <c r="F9" s="26">
        <f t="shared" si="0"/>
        <v>0</v>
      </c>
      <c r="G9" s="11">
        <v>0</v>
      </c>
      <c r="H9" s="11">
        <v>0</v>
      </c>
    </row>
    <row r="10" spans="1:8" ht="19.5" customHeight="1">
      <c r="A10" s="10"/>
      <c r="B10" s="9" t="s">
        <v>64</v>
      </c>
      <c r="C10" s="11"/>
      <c r="D10" s="10" t="s">
        <v>77</v>
      </c>
      <c r="E10" s="9">
        <v>33</v>
      </c>
      <c r="F10" s="26">
        <f t="shared" si="0"/>
        <v>0</v>
      </c>
      <c r="G10" s="11">
        <v>0</v>
      </c>
      <c r="H10" s="11">
        <v>0</v>
      </c>
    </row>
    <row r="11" spans="1:8" ht="19.5" customHeight="1">
      <c r="A11" s="10"/>
      <c r="B11" s="9" t="s">
        <v>26</v>
      </c>
      <c r="C11" s="11"/>
      <c r="D11" s="10" t="s">
        <v>18</v>
      </c>
      <c r="E11" s="9">
        <v>34</v>
      </c>
      <c r="F11" s="26">
        <f t="shared" si="0"/>
        <v>0</v>
      </c>
      <c r="G11" s="11">
        <v>0</v>
      </c>
      <c r="H11" s="11">
        <v>0</v>
      </c>
    </row>
    <row r="12" spans="1:8" ht="19.5" customHeight="1">
      <c r="A12" s="10"/>
      <c r="B12" s="9" t="s">
        <v>79</v>
      </c>
      <c r="C12" s="11"/>
      <c r="D12" s="10" t="s">
        <v>61</v>
      </c>
      <c r="E12" s="9">
        <v>35</v>
      </c>
      <c r="F12" s="26">
        <f t="shared" si="0"/>
        <v>0</v>
      </c>
      <c r="G12" s="11">
        <v>0</v>
      </c>
      <c r="H12" s="11">
        <v>0</v>
      </c>
    </row>
    <row r="13" spans="1:8" ht="19.5" customHeight="1">
      <c r="A13" s="10"/>
      <c r="B13" s="9" t="s">
        <v>42</v>
      </c>
      <c r="C13" s="11"/>
      <c r="D13" s="10" t="s">
        <v>3</v>
      </c>
      <c r="E13" s="9">
        <v>36</v>
      </c>
      <c r="F13" s="26">
        <f t="shared" si="0"/>
        <v>0</v>
      </c>
      <c r="G13" s="11">
        <v>0</v>
      </c>
      <c r="H13" s="11">
        <v>0</v>
      </c>
    </row>
    <row r="14" spans="1:8" ht="19.5" customHeight="1">
      <c r="A14" s="13" t="s">
        <v>90</v>
      </c>
      <c r="B14" s="9" t="s">
        <v>80</v>
      </c>
      <c r="C14" s="14"/>
      <c r="D14" s="10" t="s">
        <v>5</v>
      </c>
      <c r="E14" s="9">
        <v>37</v>
      </c>
      <c r="F14" s="26">
        <f t="shared" si="0"/>
        <v>0</v>
      </c>
      <c r="G14" s="11">
        <v>0</v>
      </c>
      <c r="H14" s="11">
        <v>0</v>
      </c>
    </row>
    <row r="15" spans="1:8" ht="19.5" customHeight="1">
      <c r="A15" s="10" t="s">
        <v>90</v>
      </c>
      <c r="B15" s="9" t="s">
        <v>41</v>
      </c>
      <c r="C15" s="14" t="s">
        <v>90</v>
      </c>
      <c r="D15" s="10" t="s">
        <v>74</v>
      </c>
      <c r="E15" s="9">
        <v>38</v>
      </c>
      <c r="F15" s="26">
        <f t="shared" si="0"/>
        <v>0</v>
      </c>
      <c r="G15" s="11">
        <v>0</v>
      </c>
      <c r="H15" s="11">
        <v>0</v>
      </c>
    </row>
    <row r="16" spans="1:8" ht="19.5" customHeight="1">
      <c r="A16" s="10" t="s">
        <v>90</v>
      </c>
      <c r="B16" s="9" t="s">
        <v>7</v>
      </c>
      <c r="C16" s="14" t="s">
        <v>90</v>
      </c>
      <c r="D16" s="10" t="s">
        <v>53</v>
      </c>
      <c r="E16" s="9">
        <v>39</v>
      </c>
      <c r="F16" s="26">
        <f t="shared" si="0"/>
        <v>0</v>
      </c>
      <c r="G16" s="11">
        <v>0</v>
      </c>
      <c r="H16" s="11">
        <v>0</v>
      </c>
    </row>
    <row r="17" spans="1:8" ht="19.5" customHeight="1">
      <c r="A17" s="10" t="s">
        <v>90</v>
      </c>
      <c r="B17" s="9" t="s">
        <v>45</v>
      </c>
      <c r="C17" s="14" t="s">
        <v>90</v>
      </c>
      <c r="D17" s="10" t="s">
        <v>47</v>
      </c>
      <c r="E17" s="9">
        <v>40</v>
      </c>
      <c r="F17" s="26">
        <f t="shared" si="0"/>
        <v>0</v>
      </c>
      <c r="G17" s="11">
        <v>0</v>
      </c>
      <c r="H17" s="11">
        <v>0</v>
      </c>
    </row>
    <row r="18" spans="1:8" ht="19.5" customHeight="1">
      <c r="A18" s="10" t="s">
        <v>90</v>
      </c>
      <c r="B18" s="9" t="s">
        <v>15</v>
      </c>
      <c r="C18" s="14" t="s">
        <v>90</v>
      </c>
      <c r="D18" s="10" t="s">
        <v>89</v>
      </c>
      <c r="E18" s="9">
        <v>41</v>
      </c>
      <c r="F18" s="26">
        <f t="shared" si="0"/>
        <v>30</v>
      </c>
      <c r="G18" s="11">
        <v>30</v>
      </c>
      <c r="H18" s="11">
        <v>0</v>
      </c>
    </row>
    <row r="19" spans="1:8" ht="19.5" customHeight="1">
      <c r="A19" s="10" t="s">
        <v>90</v>
      </c>
      <c r="B19" s="9" t="s">
        <v>55</v>
      </c>
      <c r="C19" s="14" t="s">
        <v>90</v>
      </c>
      <c r="D19" s="10" t="s">
        <v>44</v>
      </c>
      <c r="E19" s="9">
        <v>42</v>
      </c>
      <c r="F19" s="26">
        <f t="shared" si="0"/>
        <v>0</v>
      </c>
      <c r="G19" s="11">
        <v>0</v>
      </c>
      <c r="H19" s="11">
        <v>0</v>
      </c>
    </row>
    <row r="20" spans="1:8" ht="19.5" customHeight="1">
      <c r="A20" s="10" t="s">
        <v>90</v>
      </c>
      <c r="B20" s="9" t="s">
        <v>1</v>
      </c>
      <c r="C20" s="14" t="s">
        <v>90</v>
      </c>
      <c r="D20" s="10" t="s">
        <v>67</v>
      </c>
      <c r="E20" s="9">
        <v>43</v>
      </c>
      <c r="F20" s="26">
        <f t="shared" si="0"/>
        <v>0</v>
      </c>
      <c r="G20" s="11">
        <v>0</v>
      </c>
      <c r="H20" s="11">
        <v>0</v>
      </c>
    </row>
    <row r="21" spans="1:8" ht="19.5" customHeight="1">
      <c r="A21" s="10" t="s">
        <v>90</v>
      </c>
      <c r="B21" s="9" t="s">
        <v>49</v>
      </c>
      <c r="C21" s="14" t="s">
        <v>90</v>
      </c>
      <c r="D21" s="10" t="s">
        <v>9</v>
      </c>
      <c r="E21" s="9">
        <v>44</v>
      </c>
      <c r="F21" s="26">
        <f t="shared" si="0"/>
        <v>0</v>
      </c>
      <c r="G21" s="11">
        <v>0</v>
      </c>
      <c r="H21" s="11">
        <v>0</v>
      </c>
    </row>
    <row r="22" spans="1:8" ht="19.5" customHeight="1">
      <c r="A22" s="10" t="s">
        <v>90</v>
      </c>
      <c r="B22" s="9" t="s">
        <v>13</v>
      </c>
      <c r="C22" s="14" t="s">
        <v>90</v>
      </c>
      <c r="D22" s="10" t="s">
        <v>50</v>
      </c>
      <c r="E22" s="9">
        <v>45</v>
      </c>
      <c r="F22" s="26">
        <f t="shared" si="0"/>
        <v>0</v>
      </c>
      <c r="G22" s="11">
        <v>0</v>
      </c>
      <c r="H22" s="11">
        <v>0</v>
      </c>
    </row>
    <row r="23" spans="1:8" ht="19.5" customHeight="1">
      <c r="A23" s="10" t="s">
        <v>90</v>
      </c>
      <c r="B23" s="9" t="s">
        <v>60</v>
      </c>
      <c r="C23" s="14" t="s">
        <v>90</v>
      </c>
      <c r="D23" s="10" t="s">
        <v>22</v>
      </c>
      <c r="E23" s="9">
        <v>46</v>
      </c>
      <c r="F23" s="26">
        <f t="shared" si="0"/>
        <v>0</v>
      </c>
      <c r="G23" s="11">
        <v>0</v>
      </c>
      <c r="H23" s="11">
        <v>0</v>
      </c>
    </row>
    <row r="24" spans="1:8" ht="19.5" customHeight="1">
      <c r="A24" s="10" t="s">
        <v>90</v>
      </c>
      <c r="B24" s="9" t="s">
        <v>14</v>
      </c>
      <c r="C24" s="14" t="s">
        <v>90</v>
      </c>
      <c r="D24" s="10" t="s">
        <v>10</v>
      </c>
      <c r="E24" s="9">
        <v>47</v>
      </c>
      <c r="F24" s="26">
        <f t="shared" si="0"/>
        <v>0</v>
      </c>
      <c r="G24" s="11">
        <v>0</v>
      </c>
      <c r="H24" s="11">
        <v>0</v>
      </c>
    </row>
    <row r="25" spans="1:8" ht="19.5" customHeight="1">
      <c r="A25" s="10" t="s">
        <v>90</v>
      </c>
      <c r="B25" s="9" t="s">
        <v>58</v>
      </c>
      <c r="C25" s="14" t="s">
        <v>90</v>
      </c>
      <c r="D25" s="10" t="s">
        <v>23</v>
      </c>
      <c r="E25" s="9">
        <v>48</v>
      </c>
      <c r="F25" s="26">
        <f t="shared" si="0"/>
        <v>22.56</v>
      </c>
      <c r="G25" s="11">
        <v>22.56</v>
      </c>
      <c r="H25" s="11">
        <v>0</v>
      </c>
    </row>
    <row r="26" spans="1:8" ht="19.5" customHeight="1">
      <c r="A26" s="10" t="s">
        <v>90</v>
      </c>
      <c r="B26" s="9" t="s">
        <v>73</v>
      </c>
      <c r="C26" s="14" t="s">
        <v>90</v>
      </c>
      <c r="D26" s="10" t="s">
        <v>76</v>
      </c>
      <c r="E26" s="9">
        <v>49</v>
      </c>
      <c r="F26" s="26">
        <f t="shared" si="0"/>
        <v>0</v>
      </c>
      <c r="G26" s="11">
        <v>0</v>
      </c>
      <c r="H26" s="11">
        <v>0</v>
      </c>
    </row>
    <row r="27" spans="1:8" ht="19.5" customHeight="1">
      <c r="A27" s="10" t="s">
        <v>90</v>
      </c>
      <c r="B27" s="9" t="s">
        <v>21</v>
      </c>
      <c r="C27" s="14" t="s">
        <v>90</v>
      </c>
      <c r="D27" s="10" t="s">
        <v>83</v>
      </c>
      <c r="E27" s="9">
        <v>50</v>
      </c>
      <c r="F27" s="26">
        <f t="shared" si="0"/>
        <v>0</v>
      </c>
      <c r="G27" s="11">
        <v>0</v>
      </c>
      <c r="H27" s="11">
        <v>0</v>
      </c>
    </row>
    <row r="28" spans="1:8" ht="19.5" customHeight="1">
      <c r="A28" s="10" t="s">
        <v>90</v>
      </c>
      <c r="B28" s="9" t="s">
        <v>82</v>
      </c>
      <c r="C28" s="14" t="s">
        <v>90</v>
      </c>
      <c r="D28" s="10" t="s">
        <v>17</v>
      </c>
      <c r="E28" s="9">
        <v>51</v>
      </c>
      <c r="F28" s="26">
        <f t="shared" si="0"/>
        <v>0</v>
      </c>
      <c r="G28" s="11">
        <v>0</v>
      </c>
      <c r="H28" s="11">
        <v>0</v>
      </c>
    </row>
    <row r="29" spans="1:8" ht="19.5" customHeight="1">
      <c r="A29" s="10" t="s">
        <v>90</v>
      </c>
      <c r="B29" s="9" t="s">
        <v>34</v>
      </c>
      <c r="C29" s="14" t="s">
        <v>90</v>
      </c>
      <c r="D29" s="10" t="s">
        <v>90</v>
      </c>
      <c r="E29" s="9">
        <v>52</v>
      </c>
      <c r="F29" s="26"/>
      <c r="G29" s="27"/>
      <c r="H29" s="27"/>
    </row>
    <row r="30" spans="1:8" ht="19.5" customHeight="1">
      <c r="A30" s="16" t="s">
        <v>143</v>
      </c>
      <c r="B30" s="9" t="s">
        <v>62</v>
      </c>
      <c r="C30" s="42">
        <v>1314.94</v>
      </c>
      <c r="D30" s="17" t="s">
        <v>141</v>
      </c>
      <c r="E30" s="9">
        <v>53</v>
      </c>
      <c r="F30" s="26">
        <f>F7+F18+F25</f>
        <v>1431.71</v>
      </c>
      <c r="G30" s="26">
        <f>G7+G18+G25</f>
        <v>1431.71</v>
      </c>
      <c r="H30" s="11">
        <v>0</v>
      </c>
    </row>
    <row r="31" spans="1:8" ht="19.5" customHeight="1">
      <c r="A31" s="10" t="s">
        <v>46</v>
      </c>
      <c r="B31" s="9" t="s">
        <v>27</v>
      </c>
      <c r="C31" s="42">
        <v>129.39</v>
      </c>
      <c r="D31" s="18" t="s">
        <v>142</v>
      </c>
      <c r="E31" s="9">
        <v>54</v>
      </c>
      <c r="F31" s="26">
        <v>12.62</v>
      </c>
      <c r="G31" s="26">
        <v>12.62</v>
      </c>
      <c r="H31" s="11">
        <v>0</v>
      </c>
    </row>
    <row r="32" spans="1:8" ht="19.5" customHeight="1">
      <c r="A32" s="10" t="s">
        <v>100</v>
      </c>
      <c r="B32" s="9" t="s">
        <v>78</v>
      </c>
      <c r="C32" s="42">
        <v>129.39</v>
      </c>
      <c r="D32" s="18"/>
      <c r="E32" s="9">
        <v>55</v>
      </c>
      <c r="F32" s="26"/>
      <c r="G32" s="27"/>
      <c r="H32" s="27"/>
    </row>
    <row r="33" spans="1:8" ht="19.5" customHeight="1">
      <c r="A33" s="10" t="s">
        <v>101</v>
      </c>
      <c r="B33" s="9" t="s">
        <v>43</v>
      </c>
      <c r="C33" s="11">
        <v>0</v>
      </c>
      <c r="D33" s="18"/>
      <c r="E33" s="9">
        <v>56</v>
      </c>
      <c r="F33" s="26"/>
      <c r="G33" s="27"/>
      <c r="H33" s="27"/>
    </row>
    <row r="34" spans="1:8" ht="19.5" customHeight="1">
      <c r="A34" s="10" t="s">
        <v>90</v>
      </c>
      <c r="B34" s="9" t="s">
        <v>81</v>
      </c>
      <c r="C34" s="14"/>
      <c r="D34" s="10"/>
      <c r="E34" s="9">
        <v>57</v>
      </c>
      <c r="F34" s="26"/>
      <c r="G34" s="27"/>
      <c r="H34" s="27"/>
    </row>
    <row r="35" spans="1:8" ht="19.5" customHeight="1">
      <c r="A35" s="16" t="s">
        <v>31</v>
      </c>
      <c r="B35" s="9" t="s">
        <v>40</v>
      </c>
      <c r="C35" s="11">
        <f>C30+C31</f>
        <v>1444.33</v>
      </c>
      <c r="D35" s="16" t="s">
        <v>31</v>
      </c>
      <c r="E35" s="9">
        <v>58</v>
      </c>
      <c r="F35" s="11">
        <f>F30+F31</f>
        <v>1444.33</v>
      </c>
      <c r="G35" s="11">
        <f>G30+G31</f>
        <v>1444.33</v>
      </c>
      <c r="H35" s="27">
        <v>0</v>
      </c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28" t="s">
        <v>137</v>
      </c>
    </row>
    <row r="2" spans="1:7" ht="25.5">
      <c r="A2" s="52" t="s">
        <v>136</v>
      </c>
      <c r="B2" s="52"/>
      <c r="C2" s="52"/>
      <c r="D2" s="52"/>
      <c r="E2" s="52"/>
      <c r="F2" s="52"/>
      <c r="G2" s="52"/>
    </row>
    <row r="3" spans="1:7" s="1" customFormat="1" ht="14.25">
      <c r="A3" s="24" t="s">
        <v>122</v>
      </c>
      <c r="B3" s="25"/>
      <c r="C3" s="25"/>
      <c r="D3" s="25"/>
      <c r="E3" s="25"/>
      <c r="F3" s="25"/>
      <c r="G3" s="29" t="s">
        <v>96</v>
      </c>
    </row>
    <row r="4" spans="1:7" ht="12.75" customHeight="1">
      <c r="A4" s="49" t="s">
        <v>71</v>
      </c>
      <c r="B4" s="49" t="s">
        <v>90</v>
      </c>
      <c r="C4" s="49" t="s">
        <v>90</v>
      </c>
      <c r="D4" s="49" t="s">
        <v>90</v>
      </c>
      <c r="E4" s="49" t="s">
        <v>37</v>
      </c>
      <c r="F4" s="49" t="s">
        <v>90</v>
      </c>
      <c r="G4" s="49" t="s">
        <v>90</v>
      </c>
    </row>
    <row r="5" spans="1:7" ht="12.75" customHeight="1">
      <c r="A5" s="49" t="s">
        <v>33</v>
      </c>
      <c r="B5" s="49" t="s">
        <v>90</v>
      </c>
      <c r="C5" s="49" t="s">
        <v>90</v>
      </c>
      <c r="D5" s="49" t="s">
        <v>75</v>
      </c>
      <c r="E5" s="49" t="s">
        <v>30</v>
      </c>
      <c r="F5" s="49" t="s">
        <v>66</v>
      </c>
      <c r="G5" s="49" t="s">
        <v>6</v>
      </c>
    </row>
    <row r="6" spans="1:7" ht="12.75" customHeight="1">
      <c r="A6" s="49" t="s">
        <v>90</v>
      </c>
      <c r="B6" s="49" t="s">
        <v>90</v>
      </c>
      <c r="C6" s="49" t="s">
        <v>90</v>
      </c>
      <c r="D6" s="49" t="s">
        <v>90</v>
      </c>
      <c r="E6" s="49" t="s">
        <v>90</v>
      </c>
      <c r="F6" s="49"/>
      <c r="G6" s="49"/>
    </row>
    <row r="7" spans="1:7" ht="12.75" customHeight="1">
      <c r="A7" s="49" t="s">
        <v>90</v>
      </c>
      <c r="B7" s="49" t="s">
        <v>90</v>
      </c>
      <c r="C7" s="49" t="s">
        <v>90</v>
      </c>
      <c r="D7" s="49" t="s">
        <v>90</v>
      </c>
      <c r="E7" s="49" t="s">
        <v>90</v>
      </c>
      <c r="F7" s="49"/>
      <c r="G7" s="49"/>
    </row>
    <row r="8" spans="1:7" ht="12.75" customHeight="1">
      <c r="A8" s="49" t="s">
        <v>12</v>
      </c>
      <c r="B8" s="49" t="s">
        <v>56</v>
      </c>
      <c r="C8" s="49" t="s">
        <v>65</v>
      </c>
      <c r="D8" s="23" t="s">
        <v>8</v>
      </c>
      <c r="E8" s="9">
        <v>1</v>
      </c>
      <c r="F8" s="9">
        <v>2</v>
      </c>
      <c r="G8" s="9">
        <v>3</v>
      </c>
    </row>
    <row r="9" spans="1:7" ht="12.75" customHeight="1">
      <c r="A9" s="49" t="s">
        <v>90</v>
      </c>
      <c r="B9" s="49" t="s">
        <v>90</v>
      </c>
      <c r="C9" s="49" t="s">
        <v>90</v>
      </c>
      <c r="D9" s="23" t="s">
        <v>30</v>
      </c>
      <c r="E9" s="42">
        <v>1477.63</v>
      </c>
      <c r="F9" s="42">
        <v>497.23</v>
      </c>
      <c r="G9" s="42">
        <v>980.4</v>
      </c>
    </row>
    <row r="10" spans="1:7" ht="12.75" customHeight="1">
      <c r="A10" s="50" t="s">
        <v>145</v>
      </c>
      <c r="B10" s="51" t="s">
        <v>90</v>
      </c>
      <c r="C10" s="51" t="s">
        <v>90</v>
      </c>
      <c r="D10" s="43" t="s">
        <v>146</v>
      </c>
      <c r="E10" s="42">
        <v>1425.07</v>
      </c>
      <c r="F10" s="42">
        <v>474.67</v>
      </c>
      <c r="G10" s="42">
        <v>950.4</v>
      </c>
    </row>
    <row r="11" spans="1:7" ht="12.75" customHeight="1">
      <c r="A11" s="50" t="s">
        <v>147</v>
      </c>
      <c r="B11" s="51" t="s">
        <v>90</v>
      </c>
      <c r="C11" s="51" t="s">
        <v>90</v>
      </c>
      <c r="D11" s="43" t="s">
        <v>148</v>
      </c>
      <c r="E11" s="42">
        <v>1425.07</v>
      </c>
      <c r="F11" s="42">
        <v>474.67</v>
      </c>
      <c r="G11" s="42">
        <v>950.4</v>
      </c>
    </row>
    <row r="12" spans="1:7" ht="12.75" customHeight="1">
      <c r="A12" s="50" t="s">
        <v>149</v>
      </c>
      <c r="B12" s="51" t="s">
        <v>90</v>
      </c>
      <c r="C12" s="51" t="s">
        <v>90</v>
      </c>
      <c r="D12" s="43" t="s">
        <v>150</v>
      </c>
      <c r="E12" s="42">
        <v>515.58</v>
      </c>
      <c r="F12" s="42">
        <v>474.67</v>
      </c>
      <c r="G12" s="42">
        <v>40.91</v>
      </c>
    </row>
    <row r="13" spans="1:7" ht="13.5">
      <c r="A13" s="50" t="s">
        <v>151</v>
      </c>
      <c r="B13" s="51" t="s">
        <v>90</v>
      </c>
      <c r="C13" s="51" t="s">
        <v>90</v>
      </c>
      <c r="D13" s="43" t="s">
        <v>152</v>
      </c>
      <c r="E13" s="42">
        <v>909.489</v>
      </c>
      <c r="F13" s="42">
        <v>0</v>
      </c>
      <c r="G13" s="42">
        <v>909.49</v>
      </c>
    </row>
    <row r="14" spans="1:7" ht="13.5">
      <c r="A14" s="50" t="s">
        <v>153</v>
      </c>
      <c r="B14" s="51" t="s">
        <v>90</v>
      </c>
      <c r="C14" s="51" t="s">
        <v>90</v>
      </c>
      <c r="D14" s="43" t="s">
        <v>154</v>
      </c>
      <c r="E14" s="42">
        <v>30</v>
      </c>
      <c r="F14" s="42">
        <v>0</v>
      </c>
      <c r="G14" s="42">
        <v>30</v>
      </c>
    </row>
    <row r="15" spans="1:7" ht="13.5">
      <c r="A15" s="50" t="s">
        <v>155</v>
      </c>
      <c r="B15" s="51" t="s">
        <v>90</v>
      </c>
      <c r="C15" s="51" t="s">
        <v>90</v>
      </c>
      <c r="D15" s="43" t="s">
        <v>156</v>
      </c>
      <c r="E15" s="42">
        <v>30</v>
      </c>
      <c r="F15" s="42">
        <v>0</v>
      </c>
      <c r="G15" s="42">
        <v>30</v>
      </c>
    </row>
    <row r="16" spans="1:7" ht="13.5">
      <c r="A16" s="50" t="s">
        <v>157</v>
      </c>
      <c r="B16" s="51" t="s">
        <v>90</v>
      </c>
      <c r="C16" s="51" t="s">
        <v>90</v>
      </c>
      <c r="D16" s="43" t="s">
        <v>158</v>
      </c>
      <c r="E16" s="42">
        <v>30</v>
      </c>
      <c r="F16" s="42">
        <v>0</v>
      </c>
      <c r="G16" s="42">
        <v>30</v>
      </c>
    </row>
    <row r="17" spans="1:7" ht="13.5">
      <c r="A17" s="50" t="s">
        <v>159</v>
      </c>
      <c r="B17" s="51" t="s">
        <v>90</v>
      </c>
      <c r="C17" s="51" t="s">
        <v>90</v>
      </c>
      <c r="D17" s="43" t="s">
        <v>160</v>
      </c>
      <c r="E17" s="42">
        <v>22.56</v>
      </c>
      <c r="F17" s="42">
        <v>22.56</v>
      </c>
      <c r="G17" s="42">
        <v>0</v>
      </c>
    </row>
    <row r="18" spans="1:7" ht="13.5">
      <c r="A18" s="50" t="s">
        <v>161</v>
      </c>
      <c r="B18" s="51" t="s">
        <v>90</v>
      </c>
      <c r="C18" s="51" t="s">
        <v>90</v>
      </c>
      <c r="D18" s="43" t="s">
        <v>162</v>
      </c>
      <c r="E18" s="42">
        <v>22.56</v>
      </c>
      <c r="F18" s="42">
        <v>22.56</v>
      </c>
      <c r="G18" s="42">
        <v>0</v>
      </c>
    </row>
    <row r="19" spans="1:7" ht="13.5">
      <c r="A19" s="50" t="s">
        <v>163</v>
      </c>
      <c r="B19" s="51" t="s">
        <v>90</v>
      </c>
      <c r="C19" s="51" t="s">
        <v>90</v>
      </c>
      <c r="D19" s="43" t="s">
        <v>164</v>
      </c>
      <c r="E19" s="42">
        <v>22.56</v>
      </c>
      <c r="F19" s="42">
        <v>22.56</v>
      </c>
      <c r="G19" s="42">
        <v>0</v>
      </c>
    </row>
  </sheetData>
  <sheetProtection/>
  <mergeCells count="21">
    <mergeCell ref="E4:G4"/>
    <mergeCell ref="F5:F7"/>
    <mergeCell ref="G5:G7"/>
    <mergeCell ref="A2:G2"/>
    <mergeCell ref="A10:C10"/>
    <mergeCell ref="E5:E7"/>
    <mergeCell ref="A11:C11"/>
    <mergeCell ref="A12:C12"/>
    <mergeCell ref="A8:A9"/>
    <mergeCell ref="B8:B9"/>
    <mergeCell ref="C8:C9"/>
    <mergeCell ref="A4:D4"/>
    <mergeCell ref="A5:C7"/>
    <mergeCell ref="D5:D7"/>
    <mergeCell ref="A19:C19"/>
    <mergeCell ref="A13:C13"/>
    <mergeCell ref="A14:C14"/>
    <mergeCell ref="A15:C15"/>
    <mergeCell ref="A16:C16"/>
    <mergeCell ref="A17:C17"/>
    <mergeCell ref="A18:C1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58">
      <selection activeCell="I23" sqref="I23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72" t="s">
        <v>166</v>
      </c>
    </row>
    <row r="2" spans="1:7" ht="22.5">
      <c r="A2" s="73" t="s">
        <v>167</v>
      </c>
      <c r="B2" s="73"/>
      <c r="C2" s="73"/>
      <c r="D2" s="73"/>
      <c r="E2" s="73"/>
      <c r="F2" s="73"/>
      <c r="G2" s="73"/>
    </row>
    <row r="3" spans="1:7" ht="12.75">
      <c r="A3" s="74" t="s">
        <v>122</v>
      </c>
      <c r="B3" s="22"/>
      <c r="C3" s="22"/>
      <c r="D3" s="22"/>
      <c r="E3" s="22"/>
      <c r="F3" s="22"/>
      <c r="G3" s="75" t="s">
        <v>168</v>
      </c>
    </row>
    <row r="4" spans="1:7" ht="12.75" customHeight="1">
      <c r="A4" s="76" t="s">
        <v>71</v>
      </c>
      <c r="B4" s="76" t="s">
        <v>90</v>
      </c>
      <c r="C4" s="76" t="s">
        <v>90</v>
      </c>
      <c r="D4" s="76" t="s">
        <v>169</v>
      </c>
      <c r="E4" s="76" t="s">
        <v>170</v>
      </c>
      <c r="F4" s="76"/>
      <c r="G4" s="76" t="s">
        <v>171</v>
      </c>
    </row>
    <row r="5" spans="1:7" ht="12.75" customHeight="1">
      <c r="A5" s="76" t="s">
        <v>172</v>
      </c>
      <c r="B5" s="76" t="s">
        <v>90</v>
      </c>
      <c r="C5" s="76" t="s">
        <v>75</v>
      </c>
      <c r="D5" s="76"/>
      <c r="E5" s="76"/>
      <c r="F5" s="76"/>
      <c r="G5" s="76"/>
    </row>
    <row r="6" spans="1:7" ht="12.75" customHeight="1">
      <c r="A6" s="76" t="s">
        <v>90</v>
      </c>
      <c r="B6" s="76" t="s">
        <v>90</v>
      </c>
      <c r="C6" s="76" t="s">
        <v>90</v>
      </c>
      <c r="D6" s="76"/>
      <c r="E6" s="77" t="s">
        <v>173</v>
      </c>
      <c r="F6" s="77" t="s">
        <v>174</v>
      </c>
      <c r="G6" s="76"/>
    </row>
    <row r="7" spans="1:7" ht="12.75" customHeight="1">
      <c r="A7" s="76" t="s">
        <v>90</v>
      </c>
      <c r="B7" s="76" t="s">
        <v>90</v>
      </c>
      <c r="C7" s="76" t="s">
        <v>90</v>
      </c>
      <c r="D7" s="76"/>
      <c r="E7" s="78"/>
      <c r="F7" s="78"/>
      <c r="G7" s="76"/>
    </row>
    <row r="8" spans="1:7" ht="12.75" customHeight="1">
      <c r="A8" s="76" t="s">
        <v>12</v>
      </c>
      <c r="B8" s="76" t="s">
        <v>56</v>
      </c>
      <c r="C8" s="79" t="s">
        <v>8</v>
      </c>
      <c r="D8" s="80" t="s">
        <v>175</v>
      </c>
      <c r="E8" s="80">
        <v>1</v>
      </c>
      <c r="F8" s="80">
        <v>2</v>
      </c>
      <c r="G8" s="80">
        <v>3</v>
      </c>
    </row>
    <row r="9" spans="1:7" ht="12.75" customHeight="1">
      <c r="A9" s="76" t="s">
        <v>90</v>
      </c>
      <c r="B9" s="76" t="s">
        <v>90</v>
      </c>
      <c r="C9" s="79" t="s">
        <v>30</v>
      </c>
      <c r="D9" s="81">
        <f>SUM(E9:G9)</f>
        <v>1477.63</v>
      </c>
      <c r="E9" s="81">
        <f>E10+E18+E46+E63+E71+E74+E85+E101</f>
        <v>376.58000000000004</v>
      </c>
      <c r="F9" s="81">
        <f>F10+F18+F46+F63+F71+F74+F85+F101</f>
        <v>120.64000000000001</v>
      </c>
      <c r="G9" s="81">
        <f>G10+G18+G46+G63+G71+G74+G85+G101</f>
        <v>980.41</v>
      </c>
    </row>
    <row r="10" spans="1:7" ht="12.75" customHeight="1">
      <c r="A10" s="82">
        <v>301</v>
      </c>
      <c r="B10" s="82"/>
      <c r="C10" s="83" t="s">
        <v>176</v>
      </c>
      <c r="D10" s="84">
        <f>SUM(D11:D17)</f>
        <v>282.66</v>
      </c>
      <c r="E10" s="84">
        <f>SUM(E11:E17)</f>
        <v>282.66</v>
      </c>
      <c r="F10" s="84">
        <f>SUM(F11:F17)</f>
        <v>0</v>
      </c>
      <c r="G10" s="84">
        <f>SUM(G11:G17)</f>
        <v>0</v>
      </c>
    </row>
    <row r="11" spans="1:7" ht="12.75" customHeight="1">
      <c r="A11" s="85">
        <v>30101</v>
      </c>
      <c r="B11" s="85"/>
      <c r="C11" s="86" t="s">
        <v>177</v>
      </c>
      <c r="D11" s="87">
        <f>SUM(E11:G11)</f>
        <v>195.49</v>
      </c>
      <c r="E11" s="87">
        <v>195.49</v>
      </c>
      <c r="F11" s="87">
        <v>0</v>
      </c>
      <c r="G11" s="87">
        <v>0</v>
      </c>
    </row>
    <row r="12" spans="1:7" ht="12.75" customHeight="1">
      <c r="A12" s="85">
        <v>30102</v>
      </c>
      <c r="B12" s="85"/>
      <c r="C12" s="86" t="s">
        <v>178</v>
      </c>
      <c r="D12" s="87">
        <f aca="true" t="shared" si="0" ref="D12:D17">SUM(E12:G12)</f>
        <v>24.04</v>
      </c>
      <c r="E12" s="87">
        <v>24.04</v>
      </c>
      <c r="F12" s="87">
        <v>0</v>
      </c>
      <c r="G12" s="87">
        <v>0</v>
      </c>
    </row>
    <row r="13" spans="1:7" ht="12.75" customHeight="1">
      <c r="A13" s="88">
        <v>30103</v>
      </c>
      <c r="B13" s="88"/>
      <c r="C13" s="86" t="s">
        <v>179</v>
      </c>
      <c r="D13" s="87">
        <f t="shared" si="0"/>
        <v>15.68</v>
      </c>
      <c r="E13" s="87">
        <v>15.68</v>
      </c>
      <c r="F13" s="87">
        <v>0</v>
      </c>
      <c r="G13" s="87">
        <v>0</v>
      </c>
    </row>
    <row r="14" spans="1:7" ht="12.75" customHeight="1">
      <c r="A14" s="85">
        <v>30104</v>
      </c>
      <c r="B14" s="85"/>
      <c r="C14" s="86" t="s">
        <v>180</v>
      </c>
      <c r="D14" s="87">
        <f t="shared" si="0"/>
        <v>15.35</v>
      </c>
      <c r="E14" s="87">
        <v>15.35</v>
      </c>
      <c r="F14" s="87">
        <v>0</v>
      </c>
      <c r="G14" s="87">
        <v>0</v>
      </c>
    </row>
    <row r="15" spans="1:7" ht="12.75" customHeight="1">
      <c r="A15" s="89">
        <v>30106</v>
      </c>
      <c r="B15" s="90"/>
      <c r="C15" s="86" t="s">
        <v>181</v>
      </c>
      <c r="D15" s="87">
        <f t="shared" si="0"/>
        <v>0</v>
      </c>
      <c r="E15" s="87">
        <v>0</v>
      </c>
      <c r="F15" s="87">
        <v>0</v>
      </c>
      <c r="G15" s="87">
        <v>0</v>
      </c>
    </row>
    <row r="16" spans="1:7" ht="12.75" customHeight="1">
      <c r="A16" s="89">
        <v>30107</v>
      </c>
      <c r="B16" s="90"/>
      <c r="C16" s="86" t="s">
        <v>182</v>
      </c>
      <c r="D16" s="87">
        <f t="shared" si="0"/>
        <v>0</v>
      </c>
      <c r="E16" s="87">
        <v>0</v>
      </c>
      <c r="F16" s="87">
        <v>0</v>
      </c>
      <c r="G16" s="87">
        <v>0</v>
      </c>
    </row>
    <row r="17" spans="1:7" ht="12.75" customHeight="1">
      <c r="A17" s="85">
        <v>30199</v>
      </c>
      <c r="B17" s="85"/>
      <c r="C17" s="86" t="s">
        <v>183</v>
      </c>
      <c r="D17" s="87">
        <f t="shared" si="0"/>
        <v>32.1</v>
      </c>
      <c r="E17" s="87">
        <v>32.1</v>
      </c>
      <c r="F17" s="87">
        <v>0</v>
      </c>
      <c r="G17" s="87">
        <v>0</v>
      </c>
    </row>
    <row r="18" spans="1:7" ht="12.75" customHeight="1">
      <c r="A18" s="82">
        <v>302</v>
      </c>
      <c r="B18" s="82"/>
      <c r="C18" s="83" t="s">
        <v>184</v>
      </c>
      <c r="D18" s="84">
        <f>SUM(D19:D45)</f>
        <v>1098.21</v>
      </c>
      <c r="E18" s="84">
        <f>SUM(E19:E45)</f>
        <v>0</v>
      </c>
      <c r="F18" s="84">
        <f>SUM(F19:F45)</f>
        <v>119.10000000000001</v>
      </c>
      <c r="G18" s="84">
        <f>SUM(G19:G45)</f>
        <v>979.11</v>
      </c>
    </row>
    <row r="19" spans="1:7" ht="12.75" customHeight="1">
      <c r="A19" s="85">
        <v>30201</v>
      </c>
      <c r="B19" s="85"/>
      <c r="C19" s="86" t="s">
        <v>185</v>
      </c>
      <c r="D19" s="87">
        <f>SUM(E19:G19)</f>
        <v>20.9</v>
      </c>
      <c r="E19" s="87">
        <v>0</v>
      </c>
      <c r="F19" s="87">
        <v>11.66</v>
      </c>
      <c r="G19" s="87">
        <v>9.24</v>
      </c>
    </row>
    <row r="20" spans="1:7" ht="12.75" customHeight="1">
      <c r="A20" s="85">
        <v>30202</v>
      </c>
      <c r="B20" s="85"/>
      <c r="C20" s="86" t="s">
        <v>186</v>
      </c>
      <c r="D20" s="87">
        <f>SUM(E20:G20)</f>
        <v>82.83</v>
      </c>
      <c r="E20" s="87">
        <v>0</v>
      </c>
      <c r="F20" s="87">
        <v>0.55</v>
      </c>
      <c r="G20" s="87">
        <v>82.28</v>
      </c>
    </row>
    <row r="21" spans="1:7" ht="12.75" customHeight="1">
      <c r="A21" s="89">
        <v>30203</v>
      </c>
      <c r="B21" s="90"/>
      <c r="C21" s="86" t="s">
        <v>187</v>
      </c>
      <c r="D21" s="87">
        <f>SUM(E21:G21)</f>
        <v>0</v>
      </c>
      <c r="E21" s="87">
        <v>0</v>
      </c>
      <c r="F21" s="87">
        <v>0</v>
      </c>
      <c r="G21" s="87">
        <v>0</v>
      </c>
    </row>
    <row r="22" spans="1:7" ht="12.75" customHeight="1">
      <c r="A22" s="89">
        <v>30204</v>
      </c>
      <c r="B22" s="90"/>
      <c r="C22" s="86" t="s">
        <v>188</v>
      </c>
      <c r="D22" s="87">
        <f>SUM(E22:G22)</f>
        <v>0</v>
      </c>
      <c r="E22" s="87">
        <v>0</v>
      </c>
      <c r="F22" s="87">
        <v>0</v>
      </c>
      <c r="G22" s="87">
        <v>0</v>
      </c>
    </row>
    <row r="23" spans="1:7" ht="12.75" customHeight="1">
      <c r="A23" s="85">
        <v>30205</v>
      </c>
      <c r="B23" s="85"/>
      <c r="C23" s="86" t="s">
        <v>189</v>
      </c>
      <c r="D23" s="87">
        <f>SUM(E23:G23)</f>
        <v>0.02</v>
      </c>
      <c r="E23" s="87">
        <v>0</v>
      </c>
      <c r="F23" s="87">
        <v>0</v>
      </c>
      <c r="G23" s="87">
        <v>0.02</v>
      </c>
    </row>
    <row r="24" spans="1:7" ht="12.75" customHeight="1">
      <c r="A24" s="85">
        <v>30206</v>
      </c>
      <c r="B24" s="85"/>
      <c r="C24" s="86" t="s">
        <v>190</v>
      </c>
      <c r="D24" s="87">
        <f>SUM(E24:G24)</f>
        <v>0</v>
      </c>
      <c r="E24" s="87">
        <v>0</v>
      </c>
      <c r="F24" s="87">
        <v>0</v>
      </c>
      <c r="G24" s="87">
        <v>0</v>
      </c>
    </row>
    <row r="25" spans="1:7" ht="12.75" customHeight="1">
      <c r="A25" s="85">
        <v>30207</v>
      </c>
      <c r="B25" s="85"/>
      <c r="C25" s="86" t="s">
        <v>191</v>
      </c>
      <c r="D25" s="87">
        <f>SUM(E25:G25)</f>
        <v>1.01</v>
      </c>
      <c r="E25" s="87">
        <v>0</v>
      </c>
      <c r="F25" s="87">
        <v>0.66</v>
      </c>
      <c r="G25" s="87">
        <v>0.35</v>
      </c>
    </row>
    <row r="26" spans="1:7" ht="12.75" customHeight="1">
      <c r="A26" s="89">
        <v>30208</v>
      </c>
      <c r="B26" s="90"/>
      <c r="C26" s="86" t="s">
        <v>192</v>
      </c>
      <c r="D26" s="87">
        <f>SUM(E26:G26)</f>
        <v>0</v>
      </c>
      <c r="E26" s="87">
        <v>0</v>
      </c>
      <c r="F26" s="87">
        <v>0</v>
      </c>
      <c r="G26" s="87">
        <v>0</v>
      </c>
    </row>
    <row r="27" spans="1:7" ht="12.75" customHeight="1">
      <c r="A27" s="85">
        <v>30209</v>
      </c>
      <c r="B27" s="85"/>
      <c r="C27" s="86" t="s">
        <v>193</v>
      </c>
      <c r="D27" s="87">
        <f>SUM(E27:G27)</f>
        <v>0</v>
      </c>
      <c r="E27" s="87">
        <v>0</v>
      </c>
      <c r="F27" s="87">
        <v>0</v>
      </c>
      <c r="G27" s="87">
        <v>0</v>
      </c>
    </row>
    <row r="28" spans="1:7" ht="12.75" customHeight="1">
      <c r="A28" s="85">
        <v>30211</v>
      </c>
      <c r="B28" s="85"/>
      <c r="C28" s="86" t="s">
        <v>194</v>
      </c>
      <c r="D28" s="87">
        <f>SUM(E28:G28)</f>
        <v>10.19</v>
      </c>
      <c r="E28" s="87">
        <v>0</v>
      </c>
      <c r="F28" s="87">
        <v>9.32</v>
      </c>
      <c r="G28" s="87">
        <v>0.87</v>
      </c>
    </row>
    <row r="29" spans="1:7" ht="12.75" customHeight="1">
      <c r="A29" s="85">
        <v>30212</v>
      </c>
      <c r="B29" s="85"/>
      <c r="C29" s="86" t="s">
        <v>195</v>
      </c>
      <c r="D29" s="87">
        <f>SUM(E29:G29)</f>
        <v>3.73</v>
      </c>
      <c r="E29" s="87">
        <v>0</v>
      </c>
      <c r="F29" s="87">
        <v>3.73</v>
      </c>
      <c r="G29" s="87">
        <v>0</v>
      </c>
    </row>
    <row r="30" spans="1:7" ht="12.75" customHeight="1">
      <c r="A30" s="85">
        <v>30213</v>
      </c>
      <c r="B30" s="85"/>
      <c r="C30" s="86" t="s">
        <v>196</v>
      </c>
      <c r="D30" s="87">
        <f>SUM(E30:G30)</f>
        <v>25.98</v>
      </c>
      <c r="E30" s="87">
        <v>0</v>
      </c>
      <c r="F30" s="87">
        <v>1.87</v>
      </c>
      <c r="G30" s="87">
        <v>24.11</v>
      </c>
    </row>
    <row r="31" spans="1:7" ht="12.75" customHeight="1">
      <c r="A31" s="89">
        <v>30214</v>
      </c>
      <c r="B31" s="90"/>
      <c r="C31" s="86" t="s">
        <v>197</v>
      </c>
      <c r="D31" s="87">
        <f>SUM(E31:G31)</f>
        <v>9.5</v>
      </c>
      <c r="E31" s="87">
        <v>0</v>
      </c>
      <c r="F31" s="87">
        <v>0.5</v>
      </c>
      <c r="G31" s="87">
        <v>9</v>
      </c>
    </row>
    <row r="32" spans="1:7" ht="12.75" customHeight="1">
      <c r="A32" s="85">
        <v>30215</v>
      </c>
      <c r="B32" s="85"/>
      <c r="C32" s="86" t="s">
        <v>198</v>
      </c>
      <c r="D32" s="87">
        <f>SUM(E32:G32)</f>
        <v>7.7299999999999995</v>
      </c>
      <c r="E32" s="87">
        <v>0</v>
      </c>
      <c r="F32" s="87">
        <v>5.89</v>
      </c>
      <c r="G32" s="87">
        <v>1.84</v>
      </c>
    </row>
    <row r="33" spans="1:7" ht="12.75" customHeight="1">
      <c r="A33" s="85">
        <v>30216</v>
      </c>
      <c r="B33" s="85"/>
      <c r="C33" s="86" t="s">
        <v>199</v>
      </c>
      <c r="D33" s="87">
        <f>SUM(E33:G33)</f>
        <v>1.83</v>
      </c>
      <c r="E33" s="87">
        <v>0</v>
      </c>
      <c r="F33" s="87">
        <v>0</v>
      </c>
      <c r="G33" s="87">
        <v>1.83</v>
      </c>
    </row>
    <row r="34" spans="1:7" ht="12.75" customHeight="1">
      <c r="A34" s="85">
        <v>30217</v>
      </c>
      <c r="B34" s="85"/>
      <c r="C34" s="86" t="s">
        <v>200</v>
      </c>
      <c r="D34" s="87">
        <f>SUM(E34:G34)</f>
        <v>4.3</v>
      </c>
      <c r="E34" s="87">
        <v>0</v>
      </c>
      <c r="F34" s="87">
        <v>4.18</v>
      </c>
      <c r="G34" s="87">
        <v>0.12</v>
      </c>
    </row>
    <row r="35" spans="1:7" ht="12.75" customHeight="1">
      <c r="A35" s="89">
        <v>30218</v>
      </c>
      <c r="B35" s="90"/>
      <c r="C35" s="86" t="s">
        <v>201</v>
      </c>
      <c r="D35" s="87">
        <f>SUM(E35:G35)</f>
        <v>0</v>
      </c>
      <c r="E35" s="87">
        <v>0</v>
      </c>
      <c r="F35" s="87">
        <v>0</v>
      </c>
      <c r="G35" s="87">
        <v>0</v>
      </c>
    </row>
    <row r="36" spans="1:7" ht="12.75" customHeight="1">
      <c r="A36" s="89">
        <v>30224</v>
      </c>
      <c r="B36" s="90"/>
      <c r="C36" s="86" t="s">
        <v>202</v>
      </c>
      <c r="D36" s="87">
        <f>SUM(E36:G36)</f>
        <v>0</v>
      </c>
      <c r="E36" s="87">
        <v>0</v>
      </c>
      <c r="F36" s="87">
        <v>0</v>
      </c>
      <c r="G36" s="87">
        <v>0</v>
      </c>
    </row>
    <row r="37" spans="1:7" ht="12.75" customHeight="1">
      <c r="A37" s="89">
        <v>30225</v>
      </c>
      <c r="B37" s="90"/>
      <c r="C37" s="86" t="s">
        <v>203</v>
      </c>
      <c r="D37" s="87">
        <f>SUM(E37:G37)</f>
        <v>0</v>
      </c>
      <c r="E37" s="87">
        <v>0</v>
      </c>
      <c r="F37" s="87">
        <v>0</v>
      </c>
      <c r="G37" s="87">
        <v>0</v>
      </c>
    </row>
    <row r="38" spans="1:7" ht="12.75" customHeight="1">
      <c r="A38" s="85">
        <v>30226</v>
      </c>
      <c r="B38" s="85"/>
      <c r="C38" s="86" t="s">
        <v>204</v>
      </c>
      <c r="D38" s="87">
        <f>SUM(E38:G38)</f>
        <v>54.78</v>
      </c>
      <c r="E38" s="87">
        <v>0</v>
      </c>
      <c r="F38" s="87">
        <v>1.38</v>
      </c>
      <c r="G38" s="87">
        <v>53.4</v>
      </c>
    </row>
    <row r="39" spans="1:7" ht="12.75" customHeight="1">
      <c r="A39" s="85">
        <v>30227</v>
      </c>
      <c r="B39" s="85"/>
      <c r="C39" s="86" t="s">
        <v>205</v>
      </c>
      <c r="D39" s="87">
        <f>SUM(E39:G39)</f>
        <v>5</v>
      </c>
      <c r="E39" s="87">
        <v>0</v>
      </c>
      <c r="F39" s="87">
        <v>0</v>
      </c>
      <c r="G39" s="87">
        <v>5</v>
      </c>
    </row>
    <row r="40" spans="1:7" ht="12.75" customHeight="1">
      <c r="A40" s="85">
        <v>30228</v>
      </c>
      <c r="B40" s="85"/>
      <c r="C40" s="86" t="s">
        <v>206</v>
      </c>
      <c r="D40" s="87">
        <f>SUM(E40:G40)</f>
        <v>0.3</v>
      </c>
      <c r="E40" s="87">
        <v>0</v>
      </c>
      <c r="F40" s="87">
        <v>0.3</v>
      </c>
      <c r="G40" s="87">
        <v>0</v>
      </c>
    </row>
    <row r="41" spans="1:7" ht="12.75" customHeight="1">
      <c r="A41" s="89">
        <v>30229</v>
      </c>
      <c r="B41" s="90"/>
      <c r="C41" s="86" t="s">
        <v>207</v>
      </c>
      <c r="D41" s="87">
        <f>SUM(E41:G41)</f>
        <v>0.31</v>
      </c>
      <c r="E41" s="87">
        <v>0</v>
      </c>
      <c r="F41" s="87">
        <v>0</v>
      </c>
      <c r="G41" s="87">
        <v>0.31</v>
      </c>
    </row>
    <row r="42" spans="1:7" ht="12.75" customHeight="1">
      <c r="A42" s="85">
        <v>30231</v>
      </c>
      <c r="B42" s="85"/>
      <c r="C42" s="86" t="s">
        <v>208</v>
      </c>
      <c r="D42" s="87">
        <f>SUM(E42:G42)</f>
        <v>0</v>
      </c>
      <c r="E42" s="87">
        <v>0</v>
      </c>
      <c r="F42" s="87">
        <v>0</v>
      </c>
      <c r="G42" s="87">
        <v>0</v>
      </c>
    </row>
    <row r="43" spans="1:7" ht="12.75" customHeight="1">
      <c r="A43" s="85">
        <v>30239</v>
      </c>
      <c r="B43" s="85"/>
      <c r="C43" s="86" t="s">
        <v>209</v>
      </c>
      <c r="D43" s="87">
        <f>SUM(E43:G43)</f>
        <v>59.940000000000005</v>
      </c>
      <c r="E43" s="87">
        <v>0</v>
      </c>
      <c r="F43" s="87">
        <v>52.2</v>
      </c>
      <c r="G43" s="87">
        <v>7.74</v>
      </c>
    </row>
    <row r="44" spans="1:7" ht="12.75" customHeight="1">
      <c r="A44" s="89">
        <v>30240</v>
      </c>
      <c r="B44" s="90"/>
      <c r="C44" s="86" t="s">
        <v>210</v>
      </c>
      <c r="D44" s="87">
        <f>SUM(E44:G44)</f>
        <v>0</v>
      </c>
      <c r="E44" s="87">
        <v>0</v>
      </c>
      <c r="F44" s="87">
        <v>0</v>
      </c>
      <c r="G44" s="87">
        <v>0</v>
      </c>
    </row>
    <row r="45" spans="1:7" ht="12.75" customHeight="1">
      <c r="A45" s="85">
        <v>30299</v>
      </c>
      <c r="B45" s="85"/>
      <c r="C45" s="86" t="s">
        <v>211</v>
      </c>
      <c r="D45" s="87">
        <f>SUM(E45:G45)</f>
        <v>809.86</v>
      </c>
      <c r="E45" s="87">
        <v>0</v>
      </c>
      <c r="F45" s="87">
        <v>26.86</v>
      </c>
      <c r="G45" s="87">
        <v>783</v>
      </c>
    </row>
    <row r="46" spans="1:7" ht="12.75" customHeight="1">
      <c r="A46" s="82">
        <v>303</v>
      </c>
      <c r="B46" s="82"/>
      <c r="C46" s="83" t="s">
        <v>212</v>
      </c>
      <c r="D46" s="84">
        <f>E46+F46+G46</f>
        <v>93.92</v>
      </c>
      <c r="E46" s="84">
        <f>SUM(E47:E62)</f>
        <v>93.92</v>
      </c>
      <c r="F46" s="84">
        <f>SUM(F47:F62)</f>
        <v>0</v>
      </c>
      <c r="G46" s="84">
        <f>SUM(G47:G62)</f>
        <v>0</v>
      </c>
    </row>
    <row r="47" spans="1:7" ht="12.75" customHeight="1">
      <c r="A47" s="85">
        <v>30301</v>
      </c>
      <c r="B47" s="85"/>
      <c r="C47" s="86" t="s">
        <v>213</v>
      </c>
      <c r="D47" s="87">
        <v>0</v>
      </c>
      <c r="E47" s="87">
        <v>0</v>
      </c>
      <c r="F47" s="87">
        <v>0</v>
      </c>
      <c r="G47" s="87">
        <v>0</v>
      </c>
    </row>
    <row r="48" spans="1:7" ht="12.75" customHeight="1">
      <c r="A48" s="85">
        <v>30302</v>
      </c>
      <c r="B48" s="85"/>
      <c r="C48" s="86" t="s">
        <v>214</v>
      </c>
      <c r="D48" s="87">
        <v>0</v>
      </c>
      <c r="E48" s="87">
        <v>5.18</v>
      </c>
      <c r="F48" s="87">
        <v>0</v>
      </c>
      <c r="G48" s="87">
        <v>0</v>
      </c>
    </row>
    <row r="49" spans="1:7" ht="12.75" customHeight="1">
      <c r="A49" s="89">
        <v>30303</v>
      </c>
      <c r="B49" s="90"/>
      <c r="C49" s="86" t="s">
        <v>215</v>
      </c>
      <c r="D49" s="87">
        <v>0</v>
      </c>
      <c r="E49" s="87">
        <v>0</v>
      </c>
      <c r="F49" s="87">
        <v>0</v>
      </c>
      <c r="G49" s="87">
        <v>0</v>
      </c>
    </row>
    <row r="50" spans="1:7" ht="12.75" customHeight="1">
      <c r="A50" s="89">
        <v>30304</v>
      </c>
      <c r="B50" s="90"/>
      <c r="C50" s="86" t="s">
        <v>216</v>
      </c>
      <c r="D50" s="87">
        <v>0</v>
      </c>
      <c r="E50" s="87">
        <v>0</v>
      </c>
      <c r="F50" s="87">
        <v>0</v>
      </c>
      <c r="G50" s="87">
        <v>0</v>
      </c>
    </row>
    <row r="51" spans="1:7" ht="12.75" customHeight="1">
      <c r="A51" s="85">
        <v>30305</v>
      </c>
      <c r="B51" s="85"/>
      <c r="C51" s="86" t="s">
        <v>217</v>
      </c>
      <c r="D51" s="87">
        <v>0</v>
      </c>
      <c r="E51" s="87">
        <v>47.28</v>
      </c>
      <c r="F51" s="87">
        <v>0</v>
      </c>
      <c r="G51" s="87">
        <v>0</v>
      </c>
    </row>
    <row r="52" spans="1:7" ht="12.75" customHeight="1">
      <c r="A52" s="89">
        <v>30306</v>
      </c>
      <c r="B52" s="90"/>
      <c r="C52" s="86" t="s">
        <v>218</v>
      </c>
      <c r="D52" s="87">
        <v>0</v>
      </c>
      <c r="E52" s="87">
        <v>0</v>
      </c>
      <c r="F52" s="87">
        <v>0</v>
      </c>
      <c r="G52" s="87">
        <v>0</v>
      </c>
    </row>
    <row r="53" spans="1:7" ht="12.75" customHeight="1">
      <c r="A53" s="89">
        <v>30307</v>
      </c>
      <c r="B53" s="90"/>
      <c r="C53" s="86" t="s">
        <v>219</v>
      </c>
      <c r="D53" s="87">
        <v>0</v>
      </c>
      <c r="E53" s="87">
        <v>0</v>
      </c>
      <c r="F53" s="87">
        <v>0</v>
      </c>
      <c r="G53" s="87">
        <v>0</v>
      </c>
    </row>
    <row r="54" spans="1:7" ht="12.75" customHeight="1">
      <c r="A54" s="89">
        <v>30308</v>
      </c>
      <c r="B54" s="90"/>
      <c r="C54" s="86" t="s">
        <v>220</v>
      </c>
      <c r="D54" s="87">
        <v>0</v>
      </c>
      <c r="E54" s="87">
        <v>0</v>
      </c>
      <c r="F54" s="87">
        <v>0</v>
      </c>
      <c r="G54" s="87">
        <v>0</v>
      </c>
    </row>
    <row r="55" spans="1:7" ht="12.75" customHeight="1">
      <c r="A55" s="89">
        <v>30309</v>
      </c>
      <c r="B55" s="90"/>
      <c r="C55" s="86" t="s">
        <v>221</v>
      </c>
      <c r="D55" s="87">
        <v>0</v>
      </c>
      <c r="E55" s="87">
        <v>10.54</v>
      </c>
      <c r="F55" s="87">
        <v>0</v>
      </c>
      <c r="G55" s="87">
        <v>0</v>
      </c>
    </row>
    <row r="56" spans="1:7" ht="12.75" customHeight="1">
      <c r="A56" s="89">
        <v>30310</v>
      </c>
      <c r="B56" s="90"/>
      <c r="C56" s="86" t="s">
        <v>222</v>
      </c>
      <c r="D56" s="87">
        <v>0</v>
      </c>
      <c r="E56" s="87">
        <v>0</v>
      </c>
      <c r="F56" s="87">
        <v>0</v>
      </c>
      <c r="G56" s="87">
        <v>0</v>
      </c>
    </row>
    <row r="57" spans="1:7" ht="12.75" customHeight="1">
      <c r="A57" s="89">
        <v>30311</v>
      </c>
      <c r="B57" s="90"/>
      <c r="C57" s="86" t="s">
        <v>223</v>
      </c>
      <c r="D57" s="87">
        <v>0</v>
      </c>
      <c r="E57" s="87">
        <v>22.56</v>
      </c>
      <c r="F57" s="87">
        <v>0</v>
      </c>
      <c r="G57" s="87">
        <v>0</v>
      </c>
    </row>
    <row r="58" spans="1:7" ht="12.75" customHeight="1">
      <c r="A58" s="89">
        <v>30312</v>
      </c>
      <c r="B58" s="90"/>
      <c r="C58" s="86" t="s">
        <v>224</v>
      </c>
      <c r="D58" s="87">
        <v>0</v>
      </c>
      <c r="E58" s="87">
        <v>0</v>
      </c>
      <c r="F58" s="87">
        <v>0</v>
      </c>
      <c r="G58" s="87">
        <v>0</v>
      </c>
    </row>
    <row r="59" spans="1:7" ht="12.75" customHeight="1">
      <c r="A59" s="89">
        <v>30313</v>
      </c>
      <c r="B59" s="90"/>
      <c r="C59" s="86" t="s">
        <v>225</v>
      </c>
      <c r="D59" s="87">
        <v>0</v>
      </c>
      <c r="E59" s="87">
        <v>8.14</v>
      </c>
      <c r="F59" s="87">
        <v>0</v>
      </c>
      <c r="G59" s="87">
        <v>0</v>
      </c>
    </row>
    <row r="60" spans="1:7" ht="12.75" customHeight="1">
      <c r="A60" s="89">
        <v>30314</v>
      </c>
      <c r="B60" s="90"/>
      <c r="C60" s="86" t="s">
        <v>226</v>
      </c>
      <c r="D60" s="87">
        <v>0</v>
      </c>
      <c r="E60" s="87">
        <v>0</v>
      </c>
      <c r="F60" s="87">
        <v>0</v>
      </c>
      <c r="G60" s="87">
        <v>0</v>
      </c>
    </row>
    <row r="61" spans="1:7" ht="12.75" customHeight="1">
      <c r="A61" s="89">
        <v>30315</v>
      </c>
      <c r="B61" s="90"/>
      <c r="C61" s="86" t="s">
        <v>227</v>
      </c>
      <c r="D61" s="87">
        <v>0</v>
      </c>
      <c r="E61" s="87">
        <v>0</v>
      </c>
      <c r="F61" s="87">
        <v>0</v>
      </c>
      <c r="G61" s="87">
        <v>0</v>
      </c>
    </row>
    <row r="62" spans="1:7" ht="12.75" customHeight="1">
      <c r="A62" s="89">
        <v>30399</v>
      </c>
      <c r="B62" s="90"/>
      <c r="C62" s="86" t="s">
        <v>228</v>
      </c>
      <c r="D62" s="87">
        <v>0</v>
      </c>
      <c r="E62" s="87">
        <v>0.22</v>
      </c>
      <c r="F62" s="87">
        <v>0</v>
      </c>
      <c r="G62" s="87">
        <v>0</v>
      </c>
    </row>
    <row r="63" spans="1:7" ht="12.75" customHeight="1">
      <c r="A63" s="91">
        <v>304</v>
      </c>
      <c r="B63" s="92"/>
      <c r="C63" s="83" t="s">
        <v>229</v>
      </c>
      <c r="D63" s="84">
        <v>0</v>
      </c>
      <c r="E63" s="84">
        <v>0</v>
      </c>
      <c r="F63" s="84">
        <v>0</v>
      </c>
      <c r="G63" s="84">
        <v>0</v>
      </c>
    </row>
    <row r="64" spans="1:7" ht="12.75" customHeight="1">
      <c r="A64" s="89">
        <v>30401</v>
      </c>
      <c r="B64" s="90"/>
      <c r="C64" s="86" t="s">
        <v>230</v>
      </c>
      <c r="D64" s="87">
        <v>0</v>
      </c>
      <c r="E64" s="87">
        <v>0</v>
      </c>
      <c r="F64" s="87">
        <v>0</v>
      </c>
      <c r="G64" s="87">
        <v>0</v>
      </c>
    </row>
    <row r="65" spans="1:7" ht="12.75" customHeight="1">
      <c r="A65" s="89">
        <v>30402</v>
      </c>
      <c r="B65" s="90"/>
      <c r="C65" s="86" t="s">
        <v>231</v>
      </c>
      <c r="D65" s="87">
        <v>0</v>
      </c>
      <c r="E65" s="87">
        <v>0</v>
      </c>
      <c r="F65" s="87">
        <v>0</v>
      </c>
      <c r="G65" s="87">
        <v>0</v>
      </c>
    </row>
    <row r="66" spans="1:7" ht="12.75" customHeight="1">
      <c r="A66" s="89">
        <v>30403</v>
      </c>
      <c r="B66" s="90"/>
      <c r="C66" s="86" t="s">
        <v>232</v>
      </c>
      <c r="D66" s="87">
        <v>0</v>
      </c>
      <c r="E66" s="87">
        <v>0</v>
      </c>
      <c r="F66" s="87">
        <v>0</v>
      </c>
      <c r="G66" s="87">
        <v>0</v>
      </c>
    </row>
    <row r="67" spans="1:7" ht="12.75" customHeight="1">
      <c r="A67" s="89">
        <v>30499</v>
      </c>
      <c r="B67" s="90"/>
      <c r="C67" s="86" t="s">
        <v>233</v>
      </c>
      <c r="D67" s="87">
        <v>0</v>
      </c>
      <c r="E67" s="87">
        <v>0</v>
      </c>
      <c r="F67" s="87">
        <v>0</v>
      </c>
      <c r="G67" s="87">
        <v>0</v>
      </c>
    </row>
    <row r="68" spans="1:7" ht="12.75" customHeight="1">
      <c r="A68" s="93">
        <v>305</v>
      </c>
      <c r="B68" s="94"/>
      <c r="C68" s="95" t="s">
        <v>234</v>
      </c>
      <c r="D68" s="87">
        <v>0</v>
      </c>
      <c r="E68" s="87">
        <v>0</v>
      </c>
      <c r="F68" s="87">
        <v>0</v>
      </c>
      <c r="G68" s="87">
        <v>0</v>
      </c>
    </row>
    <row r="69" spans="1:7" ht="12.75" customHeight="1">
      <c r="A69" s="89">
        <v>30501</v>
      </c>
      <c r="B69" s="90"/>
      <c r="C69" s="86" t="s">
        <v>235</v>
      </c>
      <c r="D69" s="87">
        <v>0</v>
      </c>
      <c r="E69" s="87">
        <v>0</v>
      </c>
      <c r="F69" s="87">
        <v>0</v>
      </c>
      <c r="G69" s="87">
        <v>0</v>
      </c>
    </row>
    <row r="70" spans="1:7" ht="12.75" customHeight="1">
      <c r="A70" s="89">
        <v>30502</v>
      </c>
      <c r="B70" s="90"/>
      <c r="C70" s="86" t="s">
        <v>236</v>
      </c>
      <c r="D70" s="87">
        <v>0</v>
      </c>
      <c r="E70" s="87">
        <v>0</v>
      </c>
      <c r="F70" s="87">
        <v>0</v>
      </c>
      <c r="G70" s="87">
        <v>0</v>
      </c>
    </row>
    <row r="71" spans="1:7" ht="12.75" customHeight="1">
      <c r="A71" s="91">
        <v>307</v>
      </c>
      <c r="B71" s="92"/>
      <c r="C71" s="83" t="s">
        <v>237</v>
      </c>
      <c r="D71" s="84">
        <v>0</v>
      </c>
      <c r="E71" s="84">
        <v>0</v>
      </c>
      <c r="F71" s="84">
        <v>0</v>
      </c>
      <c r="G71" s="84">
        <v>0</v>
      </c>
    </row>
    <row r="72" spans="1:7" ht="12.75" customHeight="1">
      <c r="A72" s="89">
        <v>30701</v>
      </c>
      <c r="B72" s="90"/>
      <c r="C72" s="86" t="s">
        <v>238</v>
      </c>
      <c r="D72" s="87">
        <v>0</v>
      </c>
      <c r="E72" s="87">
        <v>0</v>
      </c>
      <c r="F72" s="87">
        <v>0</v>
      </c>
      <c r="G72" s="87">
        <v>0</v>
      </c>
    </row>
    <row r="73" spans="1:7" ht="12.75" customHeight="1">
      <c r="A73" s="89">
        <v>30707</v>
      </c>
      <c r="B73" s="90"/>
      <c r="C73" s="86" t="s">
        <v>239</v>
      </c>
      <c r="D73" s="87">
        <v>0</v>
      </c>
      <c r="E73" s="87">
        <v>0</v>
      </c>
      <c r="F73" s="87">
        <v>0</v>
      </c>
      <c r="G73" s="87">
        <v>0</v>
      </c>
    </row>
    <row r="74" spans="1:7" ht="12.75" customHeight="1">
      <c r="A74" s="91">
        <v>309</v>
      </c>
      <c r="B74" s="92"/>
      <c r="C74" s="83" t="s">
        <v>240</v>
      </c>
      <c r="D74" s="84">
        <f>G74+F74+E74</f>
        <v>2.84</v>
      </c>
      <c r="E74" s="84">
        <f>SUM(E75:E84)</f>
        <v>0</v>
      </c>
      <c r="F74" s="84">
        <f>SUM(F75:F84)</f>
        <v>1.54</v>
      </c>
      <c r="G74" s="84">
        <f>SUM(G75:G84)</f>
        <v>1.3</v>
      </c>
    </row>
    <row r="75" spans="1:7" ht="12.75" customHeight="1">
      <c r="A75" s="89">
        <v>30901</v>
      </c>
      <c r="B75" s="90"/>
      <c r="C75" s="86" t="s">
        <v>241</v>
      </c>
      <c r="D75" s="87">
        <v>0</v>
      </c>
      <c r="E75" s="87">
        <v>0</v>
      </c>
      <c r="F75" s="87">
        <v>0</v>
      </c>
      <c r="G75" s="87">
        <v>0</v>
      </c>
    </row>
    <row r="76" spans="1:7" ht="12.75" customHeight="1">
      <c r="A76" s="89">
        <v>30902</v>
      </c>
      <c r="B76" s="90"/>
      <c r="C76" s="86" t="s">
        <v>242</v>
      </c>
      <c r="D76" s="87">
        <v>0</v>
      </c>
      <c r="E76" s="87">
        <v>0</v>
      </c>
      <c r="F76" s="87">
        <v>1.54</v>
      </c>
      <c r="G76" s="87">
        <v>1.3</v>
      </c>
    </row>
    <row r="77" spans="1:7" ht="12.75" customHeight="1">
      <c r="A77" s="89">
        <v>30903</v>
      </c>
      <c r="B77" s="90"/>
      <c r="C77" s="86" t="s">
        <v>243</v>
      </c>
      <c r="D77" s="87">
        <v>0</v>
      </c>
      <c r="E77" s="87">
        <v>0</v>
      </c>
      <c r="F77" s="87">
        <v>0</v>
      </c>
      <c r="G77" s="87">
        <v>0</v>
      </c>
    </row>
    <row r="78" spans="1:7" ht="12.75" customHeight="1">
      <c r="A78" s="89">
        <v>30905</v>
      </c>
      <c r="B78" s="90"/>
      <c r="C78" s="86" t="s">
        <v>244</v>
      </c>
      <c r="D78" s="87">
        <v>0</v>
      </c>
      <c r="E78" s="87">
        <v>0</v>
      </c>
      <c r="F78" s="87">
        <v>0</v>
      </c>
      <c r="G78" s="87">
        <v>0</v>
      </c>
    </row>
    <row r="79" spans="1:7" ht="12.75" customHeight="1">
      <c r="A79" s="89">
        <v>30906</v>
      </c>
      <c r="B79" s="90"/>
      <c r="C79" s="86" t="s">
        <v>245</v>
      </c>
      <c r="D79" s="87">
        <v>0</v>
      </c>
      <c r="E79" s="87">
        <v>0</v>
      </c>
      <c r="F79" s="87">
        <v>0</v>
      </c>
      <c r="G79" s="87">
        <v>0</v>
      </c>
    </row>
    <row r="80" spans="1:7" ht="12.75" customHeight="1">
      <c r="A80" s="89">
        <v>30907</v>
      </c>
      <c r="B80" s="90"/>
      <c r="C80" s="86" t="s">
        <v>246</v>
      </c>
      <c r="D80" s="87">
        <v>0</v>
      </c>
      <c r="E80" s="87">
        <v>0</v>
      </c>
      <c r="F80" s="87">
        <v>0</v>
      </c>
      <c r="G80" s="87">
        <v>0</v>
      </c>
    </row>
    <row r="81" spans="1:7" ht="12.75" customHeight="1">
      <c r="A81" s="89">
        <v>30908</v>
      </c>
      <c r="B81" s="90"/>
      <c r="C81" s="86" t="s">
        <v>247</v>
      </c>
      <c r="D81" s="87">
        <v>0</v>
      </c>
      <c r="E81" s="87">
        <v>0</v>
      </c>
      <c r="F81" s="87">
        <v>0</v>
      </c>
      <c r="G81" s="87">
        <v>0</v>
      </c>
    </row>
    <row r="82" spans="1:7" ht="12.75" customHeight="1">
      <c r="A82" s="89">
        <v>30913</v>
      </c>
      <c r="B82" s="90"/>
      <c r="C82" s="86" t="s">
        <v>248</v>
      </c>
      <c r="D82" s="87">
        <v>0</v>
      </c>
      <c r="E82" s="87">
        <v>0</v>
      </c>
      <c r="F82" s="87">
        <v>0</v>
      </c>
      <c r="G82" s="87">
        <v>0</v>
      </c>
    </row>
    <row r="83" spans="1:7" ht="12.75" customHeight="1">
      <c r="A83" s="89">
        <v>30919</v>
      </c>
      <c r="B83" s="90"/>
      <c r="C83" s="86" t="s">
        <v>249</v>
      </c>
      <c r="D83" s="87">
        <v>0</v>
      </c>
      <c r="E83" s="87">
        <v>0</v>
      </c>
      <c r="F83" s="87">
        <v>0</v>
      </c>
      <c r="G83" s="87">
        <v>0</v>
      </c>
    </row>
    <row r="84" spans="1:7" ht="12.75" customHeight="1">
      <c r="A84" s="89">
        <v>30999</v>
      </c>
      <c r="B84" s="90"/>
      <c r="C84" s="86" t="s">
        <v>250</v>
      </c>
      <c r="D84" s="87">
        <v>0</v>
      </c>
      <c r="E84" s="87">
        <v>0</v>
      </c>
      <c r="F84" s="87">
        <v>0</v>
      </c>
      <c r="G84" s="87">
        <v>0</v>
      </c>
    </row>
    <row r="85" spans="1:7" ht="12.75" customHeight="1">
      <c r="A85" s="91">
        <v>310</v>
      </c>
      <c r="B85" s="92"/>
      <c r="C85" s="83" t="s">
        <v>251</v>
      </c>
      <c r="D85" s="84">
        <v>0</v>
      </c>
      <c r="E85" s="84">
        <v>0</v>
      </c>
      <c r="F85" s="84">
        <v>0</v>
      </c>
      <c r="G85" s="84">
        <v>0</v>
      </c>
    </row>
    <row r="86" spans="1:7" ht="12.75" customHeight="1">
      <c r="A86" s="89">
        <v>31001</v>
      </c>
      <c r="B86" s="90"/>
      <c r="C86" s="86" t="s">
        <v>241</v>
      </c>
      <c r="D86" s="87">
        <v>0</v>
      </c>
      <c r="E86" s="87">
        <v>0</v>
      </c>
      <c r="F86" s="87">
        <v>0</v>
      </c>
      <c r="G86" s="87">
        <v>0</v>
      </c>
    </row>
    <row r="87" spans="1:7" ht="12.75" customHeight="1">
      <c r="A87" s="89">
        <v>31002</v>
      </c>
      <c r="B87" s="90"/>
      <c r="C87" s="86" t="s">
        <v>242</v>
      </c>
      <c r="D87" s="87">
        <v>0</v>
      </c>
      <c r="E87" s="87">
        <v>0</v>
      </c>
      <c r="F87" s="87">
        <v>0</v>
      </c>
      <c r="G87" s="87">
        <v>0</v>
      </c>
    </row>
    <row r="88" spans="1:7" ht="12.75" customHeight="1">
      <c r="A88" s="89">
        <v>31003</v>
      </c>
      <c r="B88" s="90"/>
      <c r="C88" s="86" t="s">
        <v>243</v>
      </c>
      <c r="D88" s="87">
        <v>0</v>
      </c>
      <c r="E88" s="87">
        <v>0</v>
      </c>
      <c r="F88" s="87">
        <v>0</v>
      </c>
      <c r="G88" s="87">
        <v>0</v>
      </c>
    </row>
    <row r="89" spans="1:7" ht="12.75" customHeight="1">
      <c r="A89" s="89">
        <v>31005</v>
      </c>
      <c r="B89" s="90"/>
      <c r="C89" s="86" t="s">
        <v>244</v>
      </c>
      <c r="D89" s="87">
        <v>0</v>
      </c>
      <c r="E89" s="87">
        <v>0</v>
      </c>
      <c r="F89" s="87">
        <v>0</v>
      </c>
      <c r="G89" s="87">
        <v>0</v>
      </c>
    </row>
    <row r="90" spans="1:7" ht="12.75" customHeight="1">
      <c r="A90" s="89">
        <v>31006</v>
      </c>
      <c r="B90" s="90"/>
      <c r="C90" s="86" t="s">
        <v>245</v>
      </c>
      <c r="D90" s="87">
        <v>0</v>
      </c>
      <c r="E90" s="87">
        <v>0</v>
      </c>
      <c r="F90" s="87">
        <v>0</v>
      </c>
      <c r="G90" s="87">
        <v>0</v>
      </c>
    </row>
    <row r="91" spans="1:7" ht="12.75" customHeight="1">
      <c r="A91" s="89">
        <v>31007</v>
      </c>
      <c r="B91" s="90"/>
      <c r="C91" s="86" t="s">
        <v>246</v>
      </c>
      <c r="D91" s="87">
        <v>0</v>
      </c>
      <c r="E91" s="87">
        <v>0</v>
      </c>
      <c r="F91" s="87">
        <v>0</v>
      </c>
      <c r="G91" s="87">
        <v>0</v>
      </c>
    </row>
    <row r="92" spans="1:7" ht="12.75" customHeight="1">
      <c r="A92" s="89">
        <v>31008</v>
      </c>
      <c r="B92" s="90"/>
      <c r="C92" s="86" t="s">
        <v>247</v>
      </c>
      <c r="D92" s="87">
        <v>0</v>
      </c>
      <c r="E92" s="87">
        <v>0</v>
      </c>
      <c r="F92" s="87">
        <v>0</v>
      </c>
      <c r="G92" s="87">
        <v>0</v>
      </c>
    </row>
    <row r="93" spans="1:7" ht="12.75" customHeight="1">
      <c r="A93" s="89">
        <v>31009</v>
      </c>
      <c r="B93" s="90"/>
      <c r="C93" s="86" t="s">
        <v>252</v>
      </c>
      <c r="D93" s="87">
        <v>0</v>
      </c>
      <c r="E93" s="87">
        <v>0</v>
      </c>
      <c r="F93" s="87">
        <v>0</v>
      </c>
      <c r="G93" s="87">
        <v>0</v>
      </c>
    </row>
    <row r="94" spans="1:7" ht="12.75" customHeight="1">
      <c r="A94" s="89">
        <v>31010</v>
      </c>
      <c r="B94" s="90"/>
      <c r="C94" s="86" t="s">
        <v>253</v>
      </c>
      <c r="D94" s="87">
        <v>0</v>
      </c>
      <c r="E94" s="87">
        <v>0</v>
      </c>
      <c r="F94" s="87">
        <v>0</v>
      </c>
      <c r="G94" s="87">
        <v>0</v>
      </c>
    </row>
    <row r="95" spans="1:7" ht="12.75" customHeight="1">
      <c r="A95" s="89">
        <v>31011</v>
      </c>
      <c r="B95" s="90"/>
      <c r="C95" s="86" t="s">
        <v>254</v>
      </c>
      <c r="D95" s="87">
        <v>0</v>
      </c>
      <c r="E95" s="87">
        <v>0</v>
      </c>
      <c r="F95" s="87">
        <v>0</v>
      </c>
      <c r="G95" s="87">
        <v>0</v>
      </c>
    </row>
    <row r="96" spans="1:7" ht="12.75" customHeight="1">
      <c r="A96" s="89">
        <v>31012</v>
      </c>
      <c r="B96" s="90"/>
      <c r="C96" s="86" t="s">
        <v>255</v>
      </c>
      <c r="D96" s="87">
        <v>0</v>
      </c>
      <c r="E96" s="87">
        <v>0</v>
      </c>
      <c r="F96" s="87">
        <v>0</v>
      </c>
      <c r="G96" s="87">
        <v>0</v>
      </c>
    </row>
    <row r="97" spans="1:7" ht="12.75" customHeight="1">
      <c r="A97" s="89">
        <v>31013</v>
      </c>
      <c r="B97" s="90"/>
      <c r="C97" s="86" t="s">
        <v>248</v>
      </c>
      <c r="D97" s="87">
        <v>0</v>
      </c>
      <c r="E97" s="87">
        <v>0</v>
      </c>
      <c r="F97" s="87">
        <v>0</v>
      </c>
      <c r="G97" s="87">
        <v>0</v>
      </c>
    </row>
    <row r="98" spans="1:7" ht="12.75" customHeight="1">
      <c r="A98" s="89">
        <v>31019</v>
      </c>
      <c r="B98" s="90"/>
      <c r="C98" s="86" t="s">
        <v>249</v>
      </c>
      <c r="D98" s="87">
        <v>0</v>
      </c>
      <c r="E98" s="87">
        <v>0</v>
      </c>
      <c r="F98" s="87">
        <v>0</v>
      </c>
      <c r="G98" s="87">
        <v>0</v>
      </c>
    </row>
    <row r="99" spans="1:7" ht="12.75" customHeight="1">
      <c r="A99" s="89">
        <v>31020</v>
      </c>
      <c r="B99" s="90"/>
      <c r="C99" s="86" t="s">
        <v>256</v>
      </c>
      <c r="D99" s="87">
        <v>0</v>
      </c>
      <c r="E99" s="87">
        <v>0</v>
      </c>
      <c r="F99" s="87">
        <v>0</v>
      </c>
      <c r="G99" s="87">
        <v>0</v>
      </c>
    </row>
    <row r="100" spans="1:7" ht="12.75" customHeight="1">
      <c r="A100" s="89">
        <v>31099</v>
      </c>
      <c r="B100" s="90"/>
      <c r="C100" s="86" t="s">
        <v>251</v>
      </c>
      <c r="D100" s="87">
        <v>0</v>
      </c>
      <c r="E100" s="87">
        <v>0</v>
      </c>
      <c r="F100" s="87">
        <v>0</v>
      </c>
      <c r="G100" s="87">
        <v>0</v>
      </c>
    </row>
    <row r="101" spans="1:7" ht="12.75" customHeight="1">
      <c r="A101" s="91">
        <v>399</v>
      </c>
      <c r="B101" s="92"/>
      <c r="C101" s="83" t="s">
        <v>257</v>
      </c>
      <c r="D101" s="84">
        <v>0</v>
      </c>
      <c r="E101" s="84">
        <v>0</v>
      </c>
      <c r="F101" s="84">
        <v>0</v>
      </c>
      <c r="G101" s="84">
        <v>0</v>
      </c>
    </row>
    <row r="102" spans="1:7" ht="12.75" customHeight="1">
      <c r="A102" s="89">
        <v>39901</v>
      </c>
      <c r="B102" s="90"/>
      <c r="C102" s="86" t="s">
        <v>258</v>
      </c>
      <c r="D102" s="87">
        <v>0</v>
      </c>
      <c r="E102" s="87">
        <v>0</v>
      </c>
      <c r="F102" s="87">
        <v>0</v>
      </c>
      <c r="G102" s="87">
        <v>0</v>
      </c>
    </row>
    <row r="103" spans="1:7" ht="12.75" customHeight="1">
      <c r="A103" s="89">
        <v>39902</v>
      </c>
      <c r="B103" s="90"/>
      <c r="C103" s="86" t="s">
        <v>259</v>
      </c>
      <c r="D103" s="87">
        <v>0</v>
      </c>
      <c r="E103" s="87">
        <v>0</v>
      </c>
      <c r="F103" s="87">
        <v>0</v>
      </c>
      <c r="G103" s="87">
        <v>0</v>
      </c>
    </row>
    <row r="104" spans="1:7" ht="12.75" customHeight="1">
      <c r="A104" s="89">
        <v>39903</v>
      </c>
      <c r="B104" s="90"/>
      <c r="C104" s="86" t="s">
        <v>260</v>
      </c>
      <c r="D104" s="87">
        <v>0</v>
      </c>
      <c r="E104" s="87">
        <v>0</v>
      </c>
      <c r="F104" s="87">
        <v>0</v>
      </c>
      <c r="G104" s="87">
        <v>0</v>
      </c>
    </row>
    <row r="105" spans="1:7" ht="12.75" customHeight="1">
      <c r="A105" s="89">
        <v>39906</v>
      </c>
      <c r="B105" s="90"/>
      <c r="C105" s="86" t="s">
        <v>261</v>
      </c>
      <c r="D105" s="87">
        <v>0</v>
      </c>
      <c r="E105" s="87">
        <v>0</v>
      </c>
      <c r="F105" s="87">
        <v>0</v>
      </c>
      <c r="G105" s="87">
        <v>0</v>
      </c>
    </row>
    <row r="106" spans="1:7" ht="12.75" customHeight="1">
      <c r="A106" s="89">
        <v>39907</v>
      </c>
      <c r="B106" s="90"/>
      <c r="C106" s="86" t="s">
        <v>262</v>
      </c>
      <c r="D106" s="87">
        <v>0</v>
      </c>
      <c r="E106" s="87">
        <v>0</v>
      </c>
      <c r="F106" s="87">
        <v>0</v>
      </c>
      <c r="G106" s="87">
        <v>0</v>
      </c>
    </row>
    <row r="107" spans="1:7" ht="12.75" customHeight="1">
      <c r="A107" s="89">
        <v>39999</v>
      </c>
      <c r="B107" s="90"/>
      <c r="C107" s="86" t="s">
        <v>257</v>
      </c>
      <c r="D107" s="87">
        <v>0</v>
      </c>
      <c r="E107" s="87">
        <v>0</v>
      </c>
      <c r="F107" s="87">
        <v>0</v>
      </c>
      <c r="G107" s="87">
        <v>0</v>
      </c>
    </row>
  </sheetData>
  <sheetProtection/>
  <mergeCells count="109"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A9"/>
    <mergeCell ref="B8:B9"/>
    <mergeCell ref="A10:B10"/>
    <mergeCell ref="A11:B11"/>
    <mergeCell ref="A12:B12"/>
    <mergeCell ref="A13:B13"/>
    <mergeCell ref="A2:G2"/>
    <mergeCell ref="A4:C4"/>
    <mergeCell ref="D4:D7"/>
    <mergeCell ref="E4:F5"/>
    <mergeCell ref="G4:G7"/>
    <mergeCell ref="A5:B7"/>
    <mergeCell ref="C5:C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2" width="9.7109375" style="0" customWidth="1"/>
  </cols>
  <sheetData>
    <row r="1" ht="12.75">
      <c r="L1" s="8" t="s">
        <v>107</v>
      </c>
    </row>
    <row r="2" spans="1:12" ht="27">
      <c r="A2" s="45" t="s">
        <v>138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6" t="s">
        <v>122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8" t="s">
        <v>104</v>
      </c>
    </row>
    <row r="4" spans="1:12" ht="18.75" customHeight="1">
      <c r="A4" s="53" t="s">
        <v>115</v>
      </c>
      <c r="B4" s="54"/>
      <c r="C4" s="54"/>
      <c r="D4" s="54"/>
      <c r="E4" s="54"/>
      <c r="F4" s="55"/>
      <c r="G4" s="53" t="s">
        <v>121</v>
      </c>
      <c r="H4" s="54"/>
      <c r="I4" s="54"/>
      <c r="J4" s="54"/>
      <c r="K4" s="54"/>
      <c r="L4" s="55"/>
    </row>
    <row r="5" spans="1:12" ht="19.5" customHeight="1">
      <c r="A5" s="56" t="s">
        <v>116</v>
      </c>
      <c r="B5" s="56" t="s">
        <v>105</v>
      </c>
      <c r="C5" s="53" t="s">
        <v>120</v>
      </c>
      <c r="D5" s="54"/>
      <c r="E5" s="55"/>
      <c r="F5" s="56" t="s">
        <v>106</v>
      </c>
      <c r="G5" s="56" t="s">
        <v>116</v>
      </c>
      <c r="H5" s="56" t="s">
        <v>105</v>
      </c>
      <c r="I5" s="53" t="s">
        <v>120</v>
      </c>
      <c r="J5" s="54"/>
      <c r="K5" s="55"/>
      <c r="L5" s="56" t="s">
        <v>106</v>
      </c>
    </row>
    <row r="6" spans="1:12" ht="29.25" customHeight="1">
      <c r="A6" s="57"/>
      <c r="B6" s="57"/>
      <c r="C6" s="23" t="s">
        <v>119</v>
      </c>
      <c r="D6" s="23" t="s">
        <v>117</v>
      </c>
      <c r="E6" s="23" t="s">
        <v>118</v>
      </c>
      <c r="F6" s="57"/>
      <c r="G6" s="57"/>
      <c r="H6" s="57"/>
      <c r="I6" s="23" t="s">
        <v>119</v>
      </c>
      <c r="J6" s="23" t="s">
        <v>117</v>
      </c>
      <c r="K6" s="23" t="s">
        <v>118</v>
      </c>
      <c r="L6" s="57"/>
    </row>
    <row r="7" spans="1:12" ht="18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2" ht="18" customHeight="1">
      <c r="A8" s="38">
        <f>SUM(B8,C8,F8)</f>
        <v>13.5</v>
      </c>
      <c r="B8" s="30">
        <v>3.5</v>
      </c>
      <c r="C8" s="30">
        <f>SUM(D8:E8)</f>
        <v>0</v>
      </c>
      <c r="D8" s="30">
        <v>0</v>
      </c>
      <c r="E8" s="30">
        <v>0</v>
      </c>
      <c r="F8" s="30">
        <v>10</v>
      </c>
      <c r="G8" s="38">
        <f>SUM(H8,I8,L8)</f>
        <v>8.03</v>
      </c>
      <c r="H8" s="30">
        <v>3.73</v>
      </c>
      <c r="I8" s="30">
        <f>SUM(J8:K8)</f>
        <v>0</v>
      </c>
      <c r="J8" s="30">
        <v>0</v>
      </c>
      <c r="K8" s="30">
        <v>0</v>
      </c>
      <c r="L8" s="30">
        <v>4.3</v>
      </c>
    </row>
  </sheetData>
  <sheetProtection/>
  <mergeCells count="11">
    <mergeCell ref="L5:L6"/>
    <mergeCell ref="A4:F4"/>
    <mergeCell ref="G4:L4"/>
    <mergeCell ref="A2:L2"/>
    <mergeCell ref="C5:E5"/>
    <mergeCell ref="A5:A6"/>
    <mergeCell ref="B5:B6"/>
    <mergeCell ref="F5:F6"/>
    <mergeCell ref="G5:G6"/>
    <mergeCell ref="H5:H6"/>
    <mergeCell ref="I5:K5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62"/>
      <c r="B1" s="62"/>
      <c r="C1" s="62"/>
      <c r="D1" s="62"/>
      <c r="E1" s="62"/>
      <c r="F1" s="62"/>
      <c r="G1" s="4"/>
      <c r="H1" s="4"/>
      <c r="I1" s="4"/>
      <c r="J1" s="31" t="s">
        <v>110</v>
      </c>
    </row>
    <row r="2" spans="1:10" ht="27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63" t="s">
        <v>123</v>
      </c>
      <c r="B3" s="63"/>
      <c r="C3" s="63"/>
      <c r="D3" s="63"/>
      <c r="E3" s="63"/>
      <c r="F3" s="63"/>
      <c r="G3" s="32"/>
      <c r="H3" s="32"/>
      <c r="I3" s="32"/>
      <c r="J3" s="33" t="s">
        <v>91</v>
      </c>
    </row>
    <row r="4" spans="1:10" s="22" customFormat="1" ht="12.75" customHeight="1">
      <c r="A4" s="49" t="s">
        <v>124</v>
      </c>
      <c r="B4" s="49"/>
      <c r="C4" s="49"/>
      <c r="D4" s="49"/>
      <c r="E4" s="56" t="s">
        <v>113</v>
      </c>
      <c r="F4" s="56" t="s">
        <v>111</v>
      </c>
      <c r="G4" s="49" t="s">
        <v>112</v>
      </c>
      <c r="H4" s="49"/>
      <c r="I4" s="49"/>
      <c r="J4" s="56" t="s">
        <v>128</v>
      </c>
    </row>
    <row r="5" spans="1:10" s="22" customFormat="1" ht="12.75" customHeight="1">
      <c r="A5" s="64" t="s">
        <v>129</v>
      </c>
      <c r="B5" s="65"/>
      <c r="C5" s="66"/>
      <c r="D5" s="71" t="s">
        <v>125</v>
      </c>
      <c r="E5" s="59"/>
      <c r="F5" s="59"/>
      <c r="G5" s="56" t="s">
        <v>119</v>
      </c>
      <c r="H5" s="56" t="s">
        <v>108</v>
      </c>
      <c r="I5" s="56" t="s">
        <v>109</v>
      </c>
      <c r="J5" s="59"/>
    </row>
    <row r="6" spans="1:10" s="22" customFormat="1" ht="12.75" customHeight="1">
      <c r="A6" s="67"/>
      <c r="B6" s="68"/>
      <c r="C6" s="69"/>
      <c r="D6" s="71"/>
      <c r="E6" s="59"/>
      <c r="F6" s="59"/>
      <c r="G6" s="57"/>
      <c r="H6" s="57"/>
      <c r="I6" s="57"/>
      <c r="J6" s="57"/>
    </row>
    <row r="7" spans="1:10" s="22" customFormat="1" ht="12.75" customHeight="1">
      <c r="A7" s="60" t="s">
        <v>12</v>
      </c>
      <c r="B7" s="60" t="s">
        <v>56</v>
      </c>
      <c r="C7" s="60" t="s">
        <v>65</v>
      </c>
      <c r="D7" s="34" t="s">
        <v>126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</row>
    <row r="8" spans="1:10" s="22" customFormat="1" ht="12.75" customHeight="1">
      <c r="A8" s="61" t="s">
        <v>90</v>
      </c>
      <c r="B8" s="61" t="s">
        <v>90</v>
      </c>
      <c r="C8" s="61" t="s">
        <v>90</v>
      </c>
      <c r="D8" s="34" t="s">
        <v>127</v>
      </c>
      <c r="E8" s="5"/>
      <c r="F8" s="5"/>
      <c r="G8" s="35"/>
      <c r="H8" s="35"/>
      <c r="I8" s="35"/>
      <c r="J8" s="35"/>
    </row>
    <row r="9" spans="1:10" s="22" customFormat="1" ht="12.75" customHeight="1">
      <c r="A9" s="70"/>
      <c r="B9" s="70"/>
      <c r="C9" s="70"/>
      <c r="D9" s="36" t="s">
        <v>165</v>
      </c>
      <c r="E9" s="36"/>
      <c r="F9" s="36"/>
      <c r="G9" s="37"/>
      <c r="H9" s="37"/>
      <c r="I9" s="37"/>
      <c r="J9" s="37"/>
    </row>
    <row r="10" spans="1:10" s="22" customFormat="1" ht="12.75" customHeight="1">
      <c r="A10" s="70"/>
      <c r="B10" s="70"/>
      <c r="C10" s="70"/>
      <c r="D10" s="36"/>
      <c r="E10" s="36"/>
      <c r="F10" s="36"/>
      <c r="G10" s="37"/>
      <c r="H10" s="37"/>
      <c r="I10" s="37"/>
      <c r="J10" s="37"/>
    </row>
    <row r="11" spans="1:10" s="22" customFormat="1" ht="12.75" customHeight="1">
      <c r="A11" s="70"/>
      <c r="B11" s="70"/>
      <c r="C11" s="70"/>
      <c r="D11" s="36"/>
      <c r="E11" s="36"/>
      <c r="F11" s="36"/>
      <c r="G11" s="37"/>
      <c r="H11" s="37"/>
      <c r="I11" s="37"/>
      <c r="J11" s="37"/>
    </row>
    <row r="12" spans="1:10" s="22" customFormat="1" ht="12.75" customHeight="1">
      <c r="A12" s="58"/>
      <c r="B12" s="58"/>
      <c r="C12" s="58"/>
      <c r="D12" s="35"/>
      <c r="E12" s="35"/>
      <c r="F12" s="35"/>
      <c r="G12" s="37"/>
      <c r="H12" s="37"/>
      <c r="I12" s="37"/>
      <c r="J12" s="37"/>
    </row>
    <row r="13" spans="1:10" s="22" customFormat="1" ht="12.75" customHeight="1">
      <c r="A13" s="58"/>
      <c r="B13" s="58"/>
      <c r="C13" s="58"/>
      <c r="D13" s="35"/>
      <c r="E13" s="35"/>
      <c r="F13" s="35"/>
      <c r="G13" s="37"/>
      <c r="H13" s="37"/>
      <c r="I13" s="37"/>
      <c r="J13" s="37"/>
    </row>
    <row r="14" spans="1:10" s="22" customFormat="1" ht="12.75" customHeight="1">
      <c r="A14" s="58"/>
      <c r="B14" s="58"/>
      <c r="C14" s="58"/>
      <c r="D14" s="35"/>
      <c r="E14" s="35"/>
      <c r="F14" s="35"/>
      <c r="G14" s="37"/>
      <c r="H14" s="37"/>
      <c r="I14" s="37"/>
      <c r="J14" s="37"/>
    </row>
    <row r="15" spans="1:10" s="22" customFormat="1" ht="12.75" customHeight="1">
      <c r="A15" s="58"/>
      <c r="B15" s="58"/>
      <c r="C15" s="58"/>
      <c r="D15" s="35"/>
      <c r="E15" s="35"/>
      <c r="F15" s="35"/>
      <c r="G15" s="37"/>
      <c r="H15" s="37"/>
      <c r="I15" s="37"/>
      <c r="J15" s="37"/>
    </row>
    <row r="16" spans="1:10" s="22" customFormat="1" ht="12.75" customHeight="1">
      <c r="A16" s="58"/>
      <c r="B16" s="58"/>
      <c r="C16" s="58"/>
      <c r="D16" s="35"/>
      <c r="E16" s="35"/>
      <c r="F16" s="35"/>
      <c r="G16" s="37"/>
      <c r="H16" s="37"/>
      <c r="I16" s="37"/>
      <c r="J16" s="37"/>
    </row>
    <row r="17" spans="1:10" s="22" customFormat="1" ht="12.75" customHeight="1">
      <c r="A17" s="58"/>
      <c r="B17" s="58"/>
      <c r="C17" s="58"/>
      <c r="D17" s="35"/>
      <c r="E17" s="35"/>
      <c r="F17" s="35"/>
      <c r="G17" s="37"/>
      <c r="H17" s="37"/>
      <c r="I17" s="37"/>
      <c r="J17" s="37"/>
    </row>
    <row r="18" spans="1:10" s="22" customFormat="1" ht="12.75" customHeight="1">
      <c r="A18" s="58"/>
      <c r="B18" s="58"/>
      <c r="C18" s="58"/>
      <c r="D18" s="35"/>
      <c r="E18" s="35"/>
      <c r="F18" s="35"/>
      <c r="G18" s="37"/>
      <c r="H18" s="37"/>
      <c r="I18" s="37"/>
      <c r="J18" s="37"/>
    </row>
    <row r="19" spans="1:10" s="22" customFormat="1" ht="12.75" customHeight="1">
      <c r="A19" s="58"/>
      <c r="B19" s="58"/>
      <c r="C19" s="58"/>
      <c r="D19" s="35"/>
      <c r="E19" s="35"/>
      <c r="F19" s="35"/>
      <c r="G19" s="37"/>
      <c r="H19" s="37"/>
      <c r="I19" s="37"/>
      <c r="J19" s="37"/>
    </row>
    <row r="20" spans="1:10" s="22" customFormat="1" ht="12.75" customHeight="1">
      <c r="A20" s="58"/>
      <c r="B20" s="58"/>
      <c r="C20" s="58"/>
      <c r="D20" s="35"/>
      <c r="E20" s="35"/>
      <c r="F20" s="35"/>
      <c r="G20" s="37"/>
      <c r="H20" s="37"/>
      <c r="I20" s="37"/>
      <c r="J20" s="37"/>
    </row>
  </sheetData>
  <sheetProtection/>
  <mergeCells count="28">
    <mergeCell ref="I5:I6"/>
    <mergeCell ref="J4:J6"/>
    <mergeCell ref="A9:C9"/>
    <mergeCell ref="A10:C10"/>
    <mergeCell ref="A11:C11"/>
    <mergeCell ref="A12:C12"/>
    <mergeCell ref="D5:D6"/>
    <mergeCell ref="H5:H6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G5:G6"/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Chinese User</cp:lastModifiedBy>
  <cp:lastPrinted>2016-08-08T06:21:29Z</cp:lastPrinted>
  <dcterms:created xsi:type="dcterms:W3CDTF">2016-07-25T08:40:57Z</dcterms:created>
  <dcterms:modified xsi:type="dcterms:W3CDTF">2016-12-02T04:14:22Z</dcterms:modified>
  <cp:category/>
  <cp:version/>
  <cp:contentType/>
  <cp:contentStatus/>
</cp:coreProperties>
</file>